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ources\Accountancy Services\Transparency Data\2022-23\Q3 Oct-Dec 2022\"/>
    </mc:Choice>
  </mc:AlternateContent>
  <xr:revisionPtr revIDLastSave="0" documentId="13_ncr:1_{05CAB196-F837-4BAA-B545-D542B320193A}" xr6:coauthVersionLast="47" xr6:coauthVersionMax="47" xr10:uidLastSave="{00000000-0000-0000-0000-000000000000}"/>
  <bookViews>
    <workbookView xWindow="57480" yWindow="-120" windowWidth="29040" windowHeight="15840" tabRatio="893" xr2:uid="{00000000-000D-0000-FFFF-FFFF00000000}"/>
  </bookViews>
  <sheets>
    <sheet name="Oct - Dec 22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'Oct - Dec 22'!$E$2:$E$940</definedName>
    <definedName name="EISHA1">#REF!</definedName>
    <definedName name="_xlnm.Print_Area" localSheetId="2">'B Form Jan'!$A$1:$T$114</definedName>
    <definedName name="_xlnm.Print_Area" localSheetId="0">'Oct - Dec 22'!$A:$K</definedName>
    <definedName name="Print_Area_MI" localSheetId="0">#REF!</definedName>
    <definedName name="Print_Area_MI">#REF!</definedName>
    <definedName name="_xlnm.Print_Titles" localSheetId="0">'Oct - Dec 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G940" i="33" l="1"/>
  <c r="V59" i="7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<sst xmlns="http://schemas.openxmlformats.org/spreadsheetml/2006/main" count="4950" uniqueCount="643">
  <si>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</si>
  <si>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</si>
  <si>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</si>
  <si>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</si>
  <si>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</si>
  <si>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</si>
  <si>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</si>
  <si>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</si>
  <si>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</si>
  <si>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</si>
  <si>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</si>
  <si>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</si>
  <si>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</si>
  <si>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</si>
  <si>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</si>
  <si>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</si>
  <si>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</si>
  <si>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</si>
  <si>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</si>
  <si>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</si>
  <si>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</si>
  <si>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</si>
  <si>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Grant/Loan Payments</t>
  </si>
  <si>
    <t>Road Fund Licence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</si>
  <si>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</si>
  <si>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</si>
  <si>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</si>
  <si>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</si>
  <si>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</si>
  <si>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</si>
  <si>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</si>
  <si>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</si>
  <si>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</si>
  <si>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</si>
  <si>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</si>
  <si>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</si>
  <si>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</si>
  <si>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</si>
  <si>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</si>
  <si>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</si>
  <si>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</si>
  <si>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</si>
  <si>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</si>
  <si>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</si>
  <si>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</si>
  <si>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</si>
  <si>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</si>
  <si>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</si>
  <si>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</si>
  <si>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</si>
  <si>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</si>
  <si>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</si>
  <si>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</si>
  <si>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</si>
  <si>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</si>
  <si>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</si>
  <si>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</si>
  <si>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</si>
  <si>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</si>
  <si>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</si>
  <si>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</si>
  <si>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</si>
  <si>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</si>
  <si>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</si>
  <si>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</si>
  <si>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</si>
  <si>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</si>
  <si>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</si>
  <si>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</si>
  <si>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</si>
  <si>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</si>
  <si>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</si>
  <si>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</si>
  <si>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</si>
  <si>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</si>
  <si>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</si>
  <si>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</si>
  <si>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</si>
  <si>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</si>
  <si>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</si>
  <si>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</si>
  <si>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</si>
  <si>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</si>
  <si>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</si>
  <si>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</si>
  <si>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</si>
  <si>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</si>
  <si>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</si>
  <si>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</si>
  <si>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</si>
  <si>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</si>
  <si>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</si>
  <si>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</si>
  <si>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</si>
  <si>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</si>
  <si>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</si>
  <si>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</si>
  <si>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</si>
  <si>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</si>
  <si>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</si>
  <si>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</si>
  <si>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</si>
  <si>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</si>
  <si>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</si>
  <si>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</si>
  <si>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</si>
  <si>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</si>
  <si>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</si>
  <si>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</si>
  <si>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</si>
  <si>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</si>
  <si>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</si>
  <si>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</si>
  <si>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</si>
  <si>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</si>
  <si>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</si>
  <si>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</si>
  <si>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</si>
  <si>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</si>
  <si>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</si>
  <si>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</si>
  <si>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</si>
  <si>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</si>
  <si>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</si>
  <si>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</si>
  <si>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</si>
  <si>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</si>
  <si>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</si>
  <si>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</si>
  <si>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</si>
  <si>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</si>
  <si>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</si>
  <si>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</si>
  <si>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</si>
  <si>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</si>
  <si>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</si>
  <si>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</si>
  <si>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</si>
  <si>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</si>
  <si>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</si>
  <si>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</si>
  <si>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</si>
  <si>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</si>
  <si>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</si>
  <si>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</si>
  <si>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</si>
  <si>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</si>
  <si>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</si>
  <si>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</si>
  <si>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</si>
  <si>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</si>
  <si>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</si>
  <si>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</si>
  <si>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</si>
  <si>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</si>
  <si>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</si>
  <si>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</si>
  <si>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</si>
  <si>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</si>
  <si>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</si>
  <si>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</si>
  <si>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</si>
  <si>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</si>
  <si>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</si>
  <si>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</si>
  <si>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</si>
  <si>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</si>
  <si>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</si>
  <si>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</si>
  <si>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</si>
  <si>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</si>
  <si>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</si>
  <si>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</si>
  <si>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</si>
  <si>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</si>
  <si>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</si>
  <si>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</si>
  <si>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</si>
  <si>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</si>
  <si>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</si>
  <si>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</si>
  <si>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</si>
  <si>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</si>
  <si>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</si>
  <si>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</si>
  <si>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</si>
  <si>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</si>
  <si>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</si>
  <si>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</si>
  <si>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</si>
  <si>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</si>
  <si>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</si>
  <si>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</si>
  <si>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</si>
  <si>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</si>
  <si>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</si>
  <si>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</si>
  <si>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</si>
  <si>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</si>
  <si>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</si>
  <si>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</si>
  <si>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</si>
  <si>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</si>
  <si>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</si>
  <si>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</si>
  <si>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</si>
  <si>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</si>
  <si>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</si>
  <si>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</si>
  <si>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</si>
  <si>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</si>
  <si>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</si>
  <si>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</si>
  <si>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</si>
  <si>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</si>
  <si>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</si>
  <si>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</si>
  <si>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</si>
  <si>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</si>
  <si>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</si>
  <si>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</si>
  <si>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</si>
  <si>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</si>
  <si>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</si>
  <si>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</si>
  <si>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</si>
  <si>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</si>
  <si>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</si>
  <si>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</si>
  <si>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</si>
  <si>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</si>
  <si>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</si>
  <si>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</si>
  <si>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</si>
  <si>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</si>
  <si>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</si>
  <si>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</si>
  <si>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</si>
  <si>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</si>
  <si>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</si>
  <si>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</si>
  <si>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Payment Date</t>
  </si>
  <si>
    <t>Supplier
Name</t>
  </si>
  <si>
    <t>Net
Value £</t>
  </si>
  <si>
    <t>Service Centre
Narrative</t>
  </si>
  <si>
    <t>Expense Type
Narrative</t>
  </si>
  <si>
    <t>DELETE / REDACT</t>
  </si>
  <si>
    <t>REDACT</t>
  </si>
  <si>
    <t>Redacted</t>
  </si>
  <si>
    <t>12 Oct 2022</t>
  </si>
  <si>
    <t>Spacehouse Limited</t>
  </si>
  <si>
    <t>Senior Management Team</t>
  </si>
  <si>
    <t>Recruitment Expenses</t>
  </si>
  <si>
    <t>HEMMING GROUP LTD</t>
  </si>
  <si>
    <t>05 Oct 2022</t>
  </si>
  <si>
    <t>Aylestone Park Hotel</t>
  </si>
  <si>
    <t>Homelessness</t>
  </si>
  <si>
    <t>Emergency Accomodation</t>
  </si>
  <si>
    <t>26 Oct 2022</t>
  </si>
  <si>
    <t>EDF ENERGY CUSTOMERS PLC</t>
  </si>
  <si>
    <t>Electricity Holding Account</t>
  </si>
  <si>
    <t>Electricity</t>
  </si>
  <si>
    <t>Melton Borough Council</t>
  </si>
  <si>
    <t>Environment Strategy</t>
  </si>
  <si>
    <t>Shared Services</t>
  </si>
  <si>
    <t>PHOENIX SOFTWARE LTD</t>
  </si>
  <si>
    <t>IT Transition</t>
  </si>
  <si>
    <t>Computer Software</t>
  </si>
  <si>
    <t>19 Oct 2022</t>
  </si>
  <si>
    <t>Reach Publishing Services Ltd</t>
  </si>
  <si>
    <t>Redact</t>
  </si>
  <si>
    <t>TERRATRUCK HIRE</t>
  </si>
  <si>
    <t>Cemeteries</t>
  </si>
  <si>
    <t>THE OYSTER PARTNERSHIP</t>
  </si>
  <si>
    <t>Council Tax</t>
  </si>
  <si>
    <t>Hired Staff</t>
  </si>
  <si>
    <t>SoloProtect Ltd</t>
  </si>
  <si>
    <t>ICT Section</t>
  </si>
  <si>
    <t>ESM Branding Ltd</t>
  </si>
  <si>
    <t>Crime and Disorder Partnership</t>
  </si>
  <si>
    <t>OPCC Funding Expenditure</t>
  </si>
  <si>
    <t>Wasteparts UK Ltd</t>
  </si>
  <si>
    <t>Domestic Additional Running Co</t>
  </si>
  <si>
    <t>Vehicle &amp; Plant Repairs</t>
  </si>
  <si>
    <t>MACILDOWIE ASSOCIATES LTD</t>
  </si>
  <si>
    <t>Finance</t>
  </si>
  <si>
    <t>COOPER FREER LTD</t>
  </si>
  <si>
    <t>FAUN  ZOELLER (UK) LTD</t>
  </si>
  <si>
    <t>PN68 RNU Mercedes Benz RCV</t>
  </si>
  <si>
    <t>G2 Recruitment Solutions</t>
  </si>
  <si>
    <t>Development Control</t>
  </si>
  <si>
    <t>Estates Management</t>
  </si>
  <si>
    <t>DIGRAPH TRANSPORT SUPPLIES LTD</t>
  </si>
  <si>
    <t>FD15 HSV Faun RCV + Bin Lifts</t>
  </si>
  <si>
    <t>Click Travel Limited</t>
  </si>
  <si>
    <t>QS Recruitment Ltd</t>
  </si>
  <si>
    <t>Refuse Collection</t>
  </si>
  <si>
    <t>Carrington West Ltd</t>
  </si>
  <si>
    <t>CLEAR SKIES SOFTWARE</t>
  </si>
  <si>
    <t>CROFT ENVIRONMENTAL SERVS LTD</t>
  </si>
  <si>
    <t>Mechanics Workshop</t>
  </si>
  <si>
    <t>Stonehouse Recruitment Group Limited</t>
  </si>
  <si>
    <t>COUNTY DIESEL</t>
  </si>
  <si>
    <t>FE09 XOT Ford Transit Tipper</t>
  </si>
  <si>
    <t>MERTRUX LTD</t>
  </si>
  <si>
    <t>Tanvic Group Limited</t>
  </si>
  <si>
    <t>Tyres</t>
  </si>
  <si>
    <t>IDOX SOFTWARE LIMITED</t>
  </si>
  <si>
    <t>GILVAR LINING LTD</t>
  </si>
  <si>
    <t>Car Parks</t>
  </si>
  <si>
    <t>Car Park Resurfacing</t>
  </si>
  <si>
    <t>F G MOSS &amp; SON</t>
  </si>
  <si>
    <t>Void Property Repairs</t>
  </si>
  <si>
    <t>Joinery</t>
  </si>
  <si>
    <t>Disabled Adaptations</t>
  </si>
  <si>
    <t>General Repairs</t>
  </si>
  <si>
    <t>RCD Electrical Services (Leicester) LTD</t>
  </si>
  <si>
    <t>Electrical repairs &amp; maint</t>
  </si>
  <si>
    <t>Boulter Crescent Flats</t>
  </si>
  <si>
    <t>Burgess Street Flats</t>
  </si>
  <si>
    <t>Churchill Close Flats</t>
  </si>
  <si>
    <t>DERBY CITY COUNCIL</t>
  </si>
  <si>
    <t>Housing Division</t>
  </si>
  <si>
    <t>Training Expenses</t>
  </si>
  <si>
    <t>Tempest Resourcing Limited</t>
  </si>
  <si>
    <t>Council tax Benefits</t>
  </si>
  <si>
    <t>Access Group LTD (People HR)</t>
  </si>
  <si>
    <t>Personnel Section</t>
  </si>
  <si>
    <t>Certas Energy</t>
  </si>
  <si>
    <t>Stores Control</t>
  </si>
  <si>
    <t>Depot - Diesel</t>
  </si>
  <si>
    <t>GARY HOWARD SERVICES</t>
  </si>
  <si>
    <t>Belmont House Hostel</t>
  </si>
  <si>
    <t>Plumbing repairs &amp; maint</t>
  </si>
  <si>
    <t>Castle Water Limited</t>
  </si>
  <si>
    <t>Water</t>
  </si>
  <si>
    <t>Council Offices</t>
  </si>
  <si>
    <t>WESTBURY INDUSTRIAL SUPPLIES LTD</t>
  </si>
  <si>
    <t>Protective Clothing</t>
  </si>
  <si>
    <t>Metric Group Ltd</t>
  </si>
  <si>
    <t>Other External Fees</t>
  </si>
  <si>
    <t>New Council Offices</t>
  </si>
  <si>
    <t>DRAINCLEAR (LEICESTER) LTD</t>
  </si>
  <si>
    <t>Purchase Ledger Transfer Acc.</t>
  </si>
  <si>
    <t>Supplier Payment</t>
  </si>
  <si>
    <t>PageGroup</t>
  </si>
  <si>
    <t>Env Health Admin/Enforcement</t>
  </si>
  <si>
    <t>Salaries</t>
  </si>
  <si>
    <t>IDOX Upgrade</t>
  </si>
  <si>
    <t>Transfer of Balance</t>
  </si>
  <si>
    <t>Fire Safety Works</t>
  </si>
  <si>
    <t>Housing Block Improvments</t>
  </si>
  <si>
    <t>Advertising</t>
  </si>
  <si>
    <t>Quality Gas Audit Services ltd</t>
  </si>
  <si>
    <t>Len Senior Cars Ltd</t>
  </si>
  <si>
    <t>Travel Expenses</t>
  </si>
  <si>
    <t>Transport Recharge</t>
  </si>
  <si>
    <t>BOUGHTON LOAM&amp;TURF MANAGEMENT LTD</t>
  </si>
  <si>
    <t>Grounds Maintenance Holding Ac</t>
  </si>
  <si>
    <t>Equipment Tools &amp; Materials</t>
  </si>
  <si>
    <t>Pick Protection</t>
  </si>
  <si>
    <t>King Street Flats</t>
  </si>
  <si>
    <t>Structural repairs &amp; maint</t>
  </si>
  <si>
    <t>Junction Road Flats</t>
  </si>
  <si>
    <t>Adaptations for Disabled Perso</t>
  </si>
  <si>
    <t>Elizabeth Court Flats</t>
  </si>
  <si>
    <t>Set Up Hand Back Costs</t>
  </si>
  <si>
    <t xml:space="preserve">VENN GROUP </t>
  </si>
  <si>
    <t>Bright Space Solutions Ltd</t>
  </si>
  <si>
    <t>Openview Security Solutions Limited</t>
  </si>
  <si>
    <t>02 Nov 2022</t>
  </si>
  <si>
    <t>Animal Care Services Midlands Limited</t>
  </si>
  <si>
    <t>Dog Control Service</t>
  </si>
  <si>
    <t>Dave Harris T/A DH Plumbing and Heating</t>
  </si>
  <si>
    <t>COUNTY DRAINS LEICESTER LTD</t>
  </si>
  <si>
    <t>Structural Maintenance</t>
  </si>
  <si>
    <t>Cyclical (Service Buildings)</t>
  </si>
  <si>
    <t>Liberty Gas Group</t>
  </si>
  <si>
    <t>Service Repair Contract</t>
  </si>
  <si>
    <t>Gas repairs &amp; maint</t>
  </si>
  <si>
    <t>Health and Safety Executive</t>
  </si>
  <si>
    <t>Clearview Environmental Ltd</t>
  </si>
  <si>
    <t>General Planned Maintenance</t>
  </si>
  <si>
    <t>Asbestos Surveys</t>
  </si>
  <si>
    <t>SECOM PLC</t>
  </si>
  <si>
    <t>Portal Plan Quest Ltd</t>
  </si>
  <si>
    <t>Planning Application Fees</t>
  </si>
  <si>
    <t>SUBEC WIPING SOLUTIONS LTD</t>
  </si>
  <si>
    <t>Pinnacle Cleaning Contract</t>
  </si>
  <si>
    <t>Cleaning Materials</t>
  </si>
  <si>
    <t>TRANTER FIRE&amp;SECURITY SYSTEMS LTD</t>
  </si>
  <si>
    <t xml:space="preserve">SOUTH WARWICKSHIRE NHS </t>
  </si>
  <si>
    <t>Internal Audit</t>
  </si>
  <si>
    <t>Adecco UK Ltd</t>
  </si>
  <si>
    <t>Window Maintenance</t>
  </si>
  <si>
    <t>Brabazon Road Flats</t>
  </si>
  <si>
    <t>Bennett Way Flats</t>
  </si>
  <si>
    <t>Property decoration</t>
  </si>
  <si>
    <t>Civica Election Services Limited</t>
  </si>
  <si>
    <t>Register of Electors</t>
  </si>
  <si>
    <t>Printing &amp; Stationery</t>
  </si>
  <si>
    <t>PRINT COPY CONSULTING LTD</t>
  </si>
  <si>
    <t>Photocopiers 4619 Holding Acct</t>
  </si>
  <si>
    <t>09 Nov 2022</t>
  </si>
  <si>
    <t>KINGS ARMOURED SECURITY SERVS LTD</t>
  </si>
  <si>
    <t>Other Contractors</t>
  </si>
  <si>
    <t>UKCRBS</t>
  </si>
  <si>
    <t>Taxi Licences</t>
  </si>
  <si>
    <t>Criminal Investigation Bureau</t>
  </si>
  <si>
    <t>Chapmans Garden Machinery Ltd</t>
  </si>
  <si>
    <t>Cemeteries Additional Costs</t>
  </si>
  <si>
    <t>Vodafone Limited (Cable &amp; Wireless)</t>
  </si>
  <si>
    <t>E P Training Services Ltd</t>
  </si>
  <si>
    <t>Corporate Training</t>
  </si>
  <si>
    <t>Sellick Partnership</t>
  </si>
  <si>
    <t>SEVERN TRENT WATER LTD</t>
  </si>
  <si>
    <t>Proximity Futures Ltd</t>
  </si>
  <si>
    <t>Town Centre WiFi</t>
  </si>
  <si>
    <t>Economic Development</t>
  </si>
  <si>
    <t>Telephone Network Charges</t>
  </si>
  <si>
    <t>Home Connections Lettings Ltd</t>
  </si>
  <si>
    <t>Debtors</t>
  </si>
  <si>
    <t>Payments in Advance</t>
  </si>
  <si>
    <t>FACTORY OF FUN</t>
  </si>
  <si>
    <t>Tenant Involvement</t>
  </si>
  <si>
    <t>Oadby Depot</t>
  </si>
  <si>
    <t>BONDING &amp; RELINE SERVICES LTD</t>
  </si>
  <si>
    <t>WESTCOTES HOUSE LTD</t>
  </si>
  <si>
    <t>RPA 1 Limited</t>
  </si>
  <si>
    <t>RentPlus Properties</t>
  </si>
  <si>
    <t>Property Rents and Leases</t>
  </si>
  <si>
    <t>WU67 HXP Mercedes Benz RCV</t>
  </si>
  <si>
    <t>Telephone holding acc</t>
  </si>
  <si>
    <t>Telephone Bills</t>
  </si>
  <si>
    <t>16 Nov 2022</t>
  </si>
  <si>
    <t>CHARNWOOD BOROUGH COUNCIL</t>
  </si>
  <si>
    <t>Communal Services</t>
  </si>
  <si>
    <t>Central Control System</t>
  </si>
  <si>
    <t>DOVETAIL UK LTD</t>
  </si>
  <si>
    <t>Zoho Corporation Limited</t>
  </si>
  <si>
    <t>BACS Returns Control Account</t>
  </si>
  <si>
    <t>Matthews and Tannert Ltd</t>
  </si>
  <si>
    <t>BROWNE JACOBSON LLP</t>
  </si>
  <si>
    <t>William Peardon Court Flats</t>
  </si>
  <si>
    <t>30 Nov 2022</t>
  </si>
  <si>
    <t>BEAVER BUS</t>
  </si>
  <si>
    <t>M.O.T.Fees</t>
  </si>
  <si>
    <t>BLABY DISTRICT COUNCIL</t>
  </si>
  <si>
    <t>New Equipment</t>
  </si>
  <si>
    <t>Marriott House Flats</t>
  </si>
  <si>
    <t>Publicity</t>
  </si>
  <si>
    <t>PN68 RNV Mercedes Benz RCV</t>
  </si>
  <si>
    <t>Door Replacement</t>
  </si>
  <si>
    <t>GRASSBY FLOORING CO. LTD</t>
  </si>
  <si>
    <t>Flooring Upgrades</t>
  </si>
  <si>
    <t>Office Move Scanning &amp; Disposa</t>
  </si>
  <si>
    <t>Forward Planning</t>
  </si>
  <si>
    <t>P&amp;MM Ltd</t>
  </si>
  <si>
    <t>Staff Reward and Recognition</t>
  </si>
  <si>
    <t>PayByPhone LTD</t>
  </si>
  <si>
    <t>Pay By Phone Fees</t>
  </si>
  <si>
    <t>Cipfa-Penna</t>
  </si>
  <si>
    <t>21 Dec 2022</t>
  </si>
  <si>
    <t>Triscan Systems Limited</t>
  </si>
  <si>
    <t>Fleet Management Holding Code</t>
  </si>
  <si>
    <t>Software Licence</t>
  </si>
  <si>
    <t>G HARRISON (BUILDRITE) LEIC LTD</t>
  </si>
  <si>
    <t>Aaron Services Limited</t>
  </si>
  <si>
    <t>Propertybay.co.uk Ltd</t>
  </si>
  <si>
    <t>14 Dec 2022</t>
  </si>
  <si>
    <t>Alarms</t>
  </si>
  <si>
    <t>Recycling</t>
  </si>
  <si>
    <t>Nominet</t>
  </si>
  <si>
    <t>THYSSENKRUPP ELEVATOR UK LTD</t>
  </si>
  <si>
    <t>Kings Drive Older Person Serv</t>
  </si>
  <si>
    <t>Lift Repairs</t>
  </si>
  <si>
    <t>22 Nov 2022</t>
  </si>
  <si>
    <t>Harborough District Council</t>
  </si>
  <si>
    <t>Environmental Protection</t>
  </si>
  <si>
    <t>Analyst Fees</t>
  </si>
  <si>
    <t>INSULATION&amp;ENVIRONMENT SERV LTD</t>
  </si>
  <si>
    <t>Asbestos Remedial Works</t>
  </si>
  <si>
    <t>Knightcott Motors</t>
  </si>
  <si>
    <t>HY16 UOJ DFSK 3 Way Tipper</t>
  </si>
  <si>
    <t>Dertz Forklift Training Ltd</t>
  </si>
  <si>
    <t>FD15 HSO Faun RCV + Bin Lifts</t>
  </si>
  <si>
    <t>Greyhound Leisure Limited</t>
  </si>
  <si>
    <t>Housing Rental Holding Account</t>
  </si>
  <si>
    <t>Housing Rent Refunds</t>
  </si>
  <si>
    <t>TALKTALK BUSINESS</t>
  </si>
  <si>
    <t>HELPING HANDS COMMUNITY TRUST</t>
  </si>
  <si>
    <t>Grants</t>
  </si>
  <si>
    <t>FD15 HSN Faun RCV + Bin Lifts</t>
  </si>
  <si>
    <t>Vodafone - Air Telecom</t>
  </si>
  <si>
    <t>Mobile Phone Holding Acco</t>
  </si>
  <si>
    <t>Mobile Phones</t>
  </si>
  <si>
    <t>Garden Close Flats</t>
  </si>
  <si>
    <t>Maromme Square Flats</t>
  </si>
  <si>
    <t>LCS</t>
  </si>
  <si>
    <t>Kier Construction Limited</t>
  </si>
  <si>
    <t>Charterhouse Voice and Data (Lloyds)</t>
  </si>
  <si>
    <t>AJM (Derby) Ltd T/A AJM Recruitment</t>
  </si>
  <si>
    <t>PARK HILL TRAINING LTD</t>
  </si>
  <si>
    <t>MULTICELL INTERNATIONAL LTD</t>
  </si>
  <si>
    <t>Fixtures &amp; Fittings Maint.</t>
  </si>
  <si>
    <t>Lawyers in Local Government</t>
  </si>
  <si>
    <t>Allotments</t>
  </si>
  <si>
    <t>NORTH WEST LEICS D C</t>
  </si>
  <si>
    <t>Information and PR</t>
  </si>
  <si>
    <t>H2O UTILITIES LTD</t>
  </si>
  <si>
    <t>External site repairs &amp; maint</t>
  </si>
  <si>
    <t>Total Gas &amp; Power</t>
  </si>
  <si>
    <t>Marriott House OlderPersonServ</t>
  </si>
  <si>
    <t>Gas</t>
  </si>
  <si>
    <t>Churchill Clse OlderPersonServ</t>
  </si>
  <si>
    <t>Logistics UK.</t>
  </si>
  <si>
    <t>Waterlogic GB Ltd</t>
  </si>
  <si>
    <t>Malham Way Flats</t>
  </si>
  <si>
    <t>Sam Metcalf Trees and Landscaping</t>
  </si>
  <si>
    <t>Trees &amp; Plants</t>
  </si>
  <si>
    <t>External Contractors Fees</t>
  </si>
  <si>
    <t>ORCHARD INFORMATION SYSTEMS LTD</t>
  </si>
  <si>
    <t>DWP Debt Management</t>
  </si>
  <si>
    <t>Link Climate Services Ltd</t>
  </si>
  <si>
    <t>FORD &amp; SLATER OF LEICESTER</t>
  </si>
  <si>
    <t>FD15 HSU Faun RCV + Bin Lifts</t>
  </si>
  <si>
    <t>CRC Electrical</t>
  </si>
  <si>
    <t>Christmas Lights</t>
  </si>
  <si>
    <t>07 Dec 2022</t>
  </si>
  <si>
    <t>D C Waste</t>
  </si>
  <si>
    <t>Town Centre Events</t>
  </si>
  <si>
    <t>CAPITA BUSINESS SERVICES LTD</t>
  </si>
  <si>
    <t>Revenues and Benefits Manager</t>
  </si>
  <si>
    <t>THE RIGHT FUELCARD COMPANY LTD</t>
  </si>
  <si>
    <t>SG, P &amp; OS Additional Cost</t>
  </si>
  <si>
    <t>Fuel Oil &amp; Grease Recharge</t>
  </si>
  <si>
    <t>LL18 PGE Isuzu 7.5T RCV</t>
  </si>
  <si>
    <t>CPE Contract</t>
  </si>
  <si>
    <t>PIERCE CONTRACTING</t>
  </si>
  <si>
    <t>Brocks Hill Country Park</t>
  </si>
  <si>
    <t>L&amp; Maint</t>
  </si>
  <si>
    <t>LIGHTING &amp; ILLUMINATION TECHNOLOGY</t>
  </si>
  <si>
    <t>Festive Lights</t>
  </si>
  <si>
    <t>Responsive Repairs - Service B</t>
  </si>
  <si>
    <t>Department For Levelling Up</t>
  </si>
  <si>
    <t>Grant Income</t>
  </si>
  <si>
    <t>The People's Buddhi Cic</t>
  </si>
  <si>
    <t>ENVIRO TECHNOLOGY SERVICES PLC</t>
  </si>
  <si>
    <t>JAMES COLES &amp; SONS NURSERIES LTD</t>
  </si>
  <si>
    <t>Fees &amp; Charges</t>
  </si>
  <si>
    <t>ROYAL BRITISH LEGION POPPY APPEAL</t>
  </si>
  <si>
    <t>Democratic Representation &amp;Mgt</t>
  </si>
  <si>
    <t>Rememberence Day Service</t>
  </si>
  <si>
    <t>Civica UK Limited</t>
  </si>
  <si>
    <t>Perfect Circle JV Ltd</t>
  </si>
  <si>
    <t>Racecourse LTD</t>
  </si>
  <si>
    <t>CASTLE PARK HOTEL TRADING LTD</t>
  </si>
  <si>
    <t>Community Development</t>
  </si>
  <si>
    <t>Travellers Survey</t>
  </si>
  <si>
    <t>Broad Oak Properties Limited</t>
  </si>
  <si>
    <t>INSIGHT DIRECT (UK) LTD</t>
  </si>
  <si>
    <t>BT  PAYMENT SERVICES LTD</t>
  </si>
  <si>
    <t>Borough Marketing</t>
  </si>
  <si>
    <t>YES Energy Solutions</t>
  </si>
  <si>
    <t>Uplands Pavilion Boiler</t>
  </si>
  <si>
    <t>PLANTSCAPE LTD</t>
  </si>
  <si>
    <t>Mosaic Futures Ltd</t>
  </si>
  <si>
    <t>Development of a Bid Company</t>
  </si>
  <si>
    <t>MIDLAND WINDOW MAINTENANCE LTD</t>
  </si>
  <si>
    <t>DOCUMENT OUTPUT SOLUTIONS UK LTD</t>
  </si>
  <si>
    <t>SOUTH WIGSTON HIGH SCHOOL</t>
  </si>
  <si>
    <t>Recreation and Leisure</t>
  </si>
  <si>
    <t>Active Sports</t>
  </si>
  <si>
    <t>J E Morten Ltd</t>
  </si>
  <si>
    <t>BANKS AMENITY PRODUCTS LTD</t>
  </si>
  <si>
    <t>SCARAB SWEEPERS LTD</t>
  </si>
  <si>
    <t>FN68 HRP DAF 12T Carriage</t>
  </si>
  <si>
    <t>COMMERCIAL LTD</t>
  </si>
  <si>
    <t>Stationery Holding Account</t>
  </si>
  <si>
    <t>Dennis FT610 Mower &amp; 10 Blade</t>
  </si>
  <si>
    <t>Building Control Section</t>
  </si>
  <si>
    <t>Nagels UK Ltd</t>
  </si>
  <si>
    <t>LEICESTER CITY COUNCIL</t>
  </si>
  <si>
    <t>Premier Mobility (UK) Limited</t>
  </si>
  <si>
    <t>BROOKSIDE CONSTRUCTION (LEICESTER) LTD</t>
  </si>
  <si>
    <t>Hays Specialist Recruitment Limited</t>
  </si>
  <si>
    <t>Office Move IT Staffing Costs</t>
  </si>
  <si>
    <t>Blaby Road Flats</t>
  </si>
  <si>
    <t>Office Move Depot Move</t>
  </si>
  <si>
    <t>Bucher Municipal Limited</t>
  </si>
  <si>
    <t>LJ18 DZM CX201 Footway Sweeper</t>
  </si>
  <si>
    <t>Aquam Water Services Limited</t>
  </si>
  <si>
    <t>Street Cleansing</t>
  </si>
  <si>
    <t>Equipment Hire</t>
  </si>
  <si>
    <t>NEOPOST FINANCE LTD</t>
  </si>
  <si>
    <t>Postage Holding Account</t>
  </si>
  <si>
    <t>Hydro Wash Ltd</t>
  </si>
  <si>
    <t>Wigston Business Group</t>
  </si>
  <si>
    <t>Speech Call System</t>
  </si>
  <si>
    <t>ROYAL TOWN PLANNING INSTITUTE</t>
  </si>
  <si>
    <t>Planning Section</t>
  </si>
  <si>
    <t>Professional Subscriptions</t>
  </si>
  <si>
    <t>ARCO LTD</t>
  </si>
  <si>
    <t>EnviroVent Limited</t>
  </si>
  <si>
    <t>AMAZING GLAZING</t>
  </si>
  <si>
    <t>UK TELEMATICS LTD</t>
  </si>
  <si>
    <t>Rechargeable Works Holding Acc</t>
  </si>
  <si>
    <t>Vehicle Tracking - Unallocated</t>
  </si>
  <si>
    <t>BRISTOW &amp; SUTOR</t>
  </si>
  <si>
    <t>VAT Input Tax</t>
  </si>
  <si>
    <t>VAT only invoices</t>
  </si>
  <si>
    <t>Central Heating &amp; Boiler Repla</t>
  </si>
  <si>
    <t>ZURICH MUNICIPAL</t>
  </si>
  <si>
    <t>Insurance Holding Account</t>
  </si>
  <si>
    <t>Insurance Recharge</t>
  </si>
  <si>
    <t>London Councils</t>
  </si>
  <si>
    <t>Consultancy</t>
  </si>
  <si>
    <t>Office Furniture Online</t>
  </si>
  <si>
    <t>Chevron Traffic Management</t>
  </si>
  <si>
    <t>SYSTON ROLLING SHUTTERS LTD</t>
  </si>
  <si>
    <t>NPOWER LTD</t>
  </si>
  <si>
    <t>Swimming Pools</t>
  </si>
  <si>
    <t>BRITISH GAS BUSINESS</t>
  </si>
  <si>
    <t>BOC LTD</t>
  </si>
  <si>
    <t>ASAP Promo Ltd</t>
  </si>
  <si>
    <t>Health Promotion</t>
  </si>
  <si>
    <t>Health Development Projects</t>
  </si>
  <si>
    <t>Heating Oil</t>
  </si>
  <si>
    <t>Maintenance Contracts</t>
  </si>
  <si>
    <t>Certora Training Services</t>
  </si>
  <si>
    <t>BEDDOW TREE CARE</t>
  </si>
  <si>
    <t>Crime &amp; Disorder OWBC Contribu</t>
  </si>
  <si>
    <t>AB&amp;C WINDSCREENS</t>
  </si>
  <si>
    <t>PN68 RNX Mercedes Benz RCV</t>
  </si>
  <si>
    <t>Softcat Plc</t>
  </si>
  <si>
    <t>Computer Hardware</t>
  </si>
  <si>
    <t>CHARTERED INSTITUTE OF HOUSING</t>
  </si>
  <si>
    <t>Sports Grounds</t>
  </si>
  <si>
    <t>Depot CCTV</t>
  </si>
  <si>
    <t>FAIRFX PLC</t>
  </si>
  <si>
    <t>Prepaid Cards</t>
  </si>
  <si>
    <t>Floats (inc imprests)</t>
  </si>
  <si>
    <t>UNU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</si>
</sst>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7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7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3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0" fontId="44" fillId="0" borderId="0" xfId="0" applyFont="1">
      <alignment vertical="top"/>
    </xf>
    <xf numFmtId="49" fontId="45" fillId="0" borderId="0" xfId="0" applyNumberFormat="1" applyFont="1" applyAlignment="1">
      <alignment horizontal="left" vertical="top" wrapText="1" readingOrder="1"/>
    </xf>
    <xf numFmtId="0" fontId="44" fillId="2" borderId="0" xfId="0" applyFont="1" applyFill="1" applyAlignment="1">
      <alignment horizontal="left" vertical="top"/>
    </xf>
    <xf numFmtId="0" fontId="44" fillId="16" borderId="0" xfId="0" applyFont="1" applyFill="1" applyAlignment="1">
      <alignment vertical="top" wrapText="1"/>
    </xf>
    <xf numFmtId="0" fontId="44" fillId="16" borderId="0" xfId="0" applyFont="1" applyFill="1">
      <alignment vertical="top"/>
    </xf>
    <xf numFmtId="14" fontId="44" fillId="2" borderId="0" xfId="0" applyNumberFormat="1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4" fontId="44" fillId="2" borderId="0" xfId="0" applyNumberFormat="1" applyFont="1" applyFill="1" applyAlignment="1">
      <alignment horizontal="right" vertical="top"/>
    </xf>
    <xf numFmtId="0" fontId="0" fillId="16" borderId="0" xfId="0" applyFill="1">
      <alignment vertical="top"/>
    </xf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NumberFormat="1" applyAlignment="1"/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40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C7" sqref="C7:C860"/>
    </sheetView>
  </sheetViews>
  <sheetFormatPr defaultColWidth="9.109375" defaultRowHeight="13.2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  <col min="13" max="13" width="10.109375" customWidth="1"/>
  </cols>
  <sheetData>
    <row r="2" spans="1:13" ht="12.75" customHeight="1">
      <c r="A2" s="191" t="e">
        <f>#REF!</f>
        <v>#REF!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5" spans="1:13" ht="48" customHeight="1">
      <c r="A5" s="4" t="s">
        <v>241</v>
      </c>
      <c r="C5" s="183" t="s">
        <v>10</v>
      </c>
      <c r="D5" s="1"/>
      <c r="E5" s="4" t="s">
        <v>242</v>
      </c>
      <c r="F5" s="1"/>
      <c r="G5" s="7" t="s">
        <v>243</v>
      </c>
      <c r="I5" s="4" t="s">
        <v>244</v>
      </c>
      <c r="K5" s="4" t="s">
        <v>245</v>
      </c>
      <c r="M5" s="185" t="s">
        <v>246</v>
      </c>
    </row>
    <row r="6" spans="1:13" ht="12.6" customHeight="1">
      <c r="A6" s="187" t="s">
        <v>249</v>
      </c>
      <c r="C6" s="202">
        <v>281805</v>
      </c>
      <c r="E6" s="184" t="s">
        <v>250</v>
      </c>
      <c r="F6" s="188"/>
      <c r="G6" s="189">
        <v>500</v>
      </c>
      <c r="I6" s="3" t="s">
        <v>251</v>
      </c>
      <c r="K6" s="184" t="s">
        <v>252</v>
      </c>
    </row>
    <row r="7" spans="1:13">
      <c r="A7" s="187" t="s">
        <v>249</v>
      </c>
      <c r="C7" s="202">
        <v>281985</v>
      </c>
      <c r="E7" s="184" t="s">
        <v>253</v>
      </c>
      <c r="F7" s="188"/>
      <c r="G7" s="189">
        <v>5450</v>
      </c>
      <c r="I7" s="3" t="s">
        <v>251</v>
      </c>
      <c r="K7" s="184" t="s">
        <v>252</v>
      </c>
    </row>
    <row r="8" spans="1:13">
      <c r="A8" s="187" t="s">
        <v>254</v>
      </c>
      <c r="C8" s="202">
        <v>281986</v>
      </c>
      <c r="E8" s="184" t="s">
        <v>255</v>
      </c>
      <c r="F8" s="188"/>
      <c r="G8" s="189">
        <v>490</v>
      </c>
      <c r="I8" s="3" t="s">
        <v>256</v>
      </c>
      <c r="K8" s="184" t="s">
        <v>257</v>
      </c>
    </row>
    <row r="9" spans="1:13">
      <c r="A9" s="187" t="s">
        <v>254</v>
      </c>
      <c r="C9" s="202">
        <v>281987</v>
      </c>
      <c r="E9" s="184" t="s">
        <v>255</v>
      </c>
      <c r="F9" s="188"/>
      <c r="G9" s="189">
        <v>490</v>
      </c>
      <c r="I9" s="3" t="s">
        <v>256</v>
      </c>
      <c r="K9" s="184" t="s">
        <v>257</v>
      </c>
    </row>
    <row r="10" spans="1:13">
      <c r="A10" s="187" t="s">
        <v>258</v>
      </c>
      <c r="C10" s="202">
        <v>281988</v>
      </c>
      <c r="E10" s="184" t="s">
        <v>259</v>
      </c>
      <c r="F10" s="188"/>
      <c r="G10" s="189">
        <v>-14626.32</v>
      </c>
      <c r="I10" s="3" t="s">
        <v>260</v>
      </c>
      <c r="K10" s="184" t="s">
        <v>261</v>
      </c>
    </row>
    <row r="11" spans="1:13">
      <c r="A11" s="187" t="s">
        <v>249</v>
      </c>
      <c r="C11" s="202">
        <v>281989</v>
      </c>
      <c r="E11" s="184" t="s">
        <v>262</v>
      </c>
      <c r="F11" s="188"/>
      <c r="G11" s="189">
        <v>9473.7999999999993</v>
      </c>
      <c r="I11" s="3" t="s">
        <v>263</v>
      </c>
      <c r="K11" s="184" t="s">
        <v>264</v>
      </c>
    </row>
    <row r="12" spans="1:13">
      <c r="A12" s="187" t="s">
        <v>249</v>
      </c>
      <c r="C12" s="202">
        <v>281990</v>
      </c>
      <c r="E12" s="184" t="s">
        <v>265</v>
      </c>
      <c r="F12" s="188"/>
      <c r="G12" s="189">
        <v>1596</v>
      </c>
      <c r="I12" s="3" t="s">
        <v>266</v>
      </c>
      <c r="K12" s="184" t="s">
        <v>267</v>
      </c>
    </row>
    <row r="13" spans="1:13">
      <c r="A13" s="187" t="s">
        <v>258</v>
      </c>
      <c r="C13" s="202">
        <v>281991</v>
      </c>
      <c r="E13" s="184" t="s">
        <v>271</v>
      </c>
      <c r="F13" s="188"/>
      <c r="G13" s="189">
        <v>991.76</v>
      </c>
      <c r="I13" s="3" t="s">
        <v>272</v>
      </c>
      <c r="K13" s="184" t="s">
        <v>8</v>
      </c>
    </row>
    <row r="14" spans="1:13">
      <c r="A14" s="187" t="s">
        <v>268</v>
      </c>
      <c r="C14" s="202">
        <v>281992</v>
      </c>
      <c r="E14" s="184" t="s">
        <v>273</v>
      </c>
      <c r="F14" s="188"/>
      <c r="G14" s="189">
        <v>732.38</v>
      </c>
      <c r="I14" s="3" t="s">
        <v>274</v>
      </c>
      <c r="K14" s="184" t="s">
        <v>275</v>
      </c>
    </row>
    <row r="15" spans="1:13">
      <c r="A15" s="187" t="s">
        <v>249</v>
      </c>
      <c r="C15" s="202">
        <v>281993</v>
      </c>
      <c r="E15" s="184" t="s">
        <v>276</v>
      </c>
      <c r="F15" s="188"/>
      <c r="G15" s="189">
        <v>375</v>
      </c>
      <c r="I15" s="3" t="s">
        <v>277</v>
      </c>
      <c r="K15" s="184" t="s">
        <v>267</v>
      </c>
    </row>
    <row r="16" spans="1:13">
      <c r="A16" s="187" t="s">
        <v>249</v>
      </c>
      <c r="C16" s="202">
        <v>281994</v>
      </c>
      <c r="E16" s="184" t="s">
        <v>278</v>
      </c>
      <c r="F16" s="188"/>
      <c r="G16" s="189">
        <v>593</v>
      </c>
      <c r="I16" s="3" t="s">
        <v>279</v>
      </c>
      <c r="K16" s="184" t="s">
        <v>280</v>
      </c>
    </row>
    <row r="17" spans="1:11">
      <c r="A17" s="187" t="s">
        <v>254</v>
      </c>
      <c r="C17" s="202">
        <v>281995</v>
      </c>
      <c r="E17" s="184" t="s">
        <v>281</v>
      </c>
      <c r="F17" s="188"/>
      <c r="G17" s="189">
        <v>920.26</v>
      </c>
      <c r="I17" s="3" t="s">
        <v>282</v>
      </c>
      <c r="K17" s="184" t="s">
        <v>283</v>
      </c>
    </row>
    <row r="18" spans="1:11">
      <c r="A18" s="187" t="s">
        <v>254</v>
      </c>
      <c r="C18" s="202">
        <v>281996</v>
      </c>
      <c r="E18" s="184" t="s">
        <v>281</v>
      </c>
      <c r="F18" s="188"/>
      <c r="G18" s="189">
        <v>436.5</v>
      </c>
      <c r="I18" s="3" t="s">
        <v>282</v>
      </c>
      <c r="K18" s="184" t="s">
        <v>283</v>
      </c>
    </row>
    <row r="19" spans="1:11">
      <c r="A19" s="187" t="s">
        <v>254</v>
      </c>
      <c r="C19" s="202">
        <v>281997</v>
      </c>
      <c r="E19" s="184" t="s">
        <v>284</v>
      </c>
      <c r="F19" s="188"/>
      <c r="G19" s="189">
        <v>299</v>
      </c>
      <c r="I19" s="3" t="s">
        <v>285</v>
      </c>
      <c r="K19" s="184" t="s">
        <v>275</v>
      </c>
    </row>
    <row r="20" spans="1:11">
      <c r="A20" s="187" t="s">
        <v>249</v>
      </c>
      <c r="C20" s="202">
        <v>281998</v>
      </c>
      <c r="E20" s="184" t="s">
        <v>286</v>
      </c>
      <c r="F20" s="188"/>
      <c r="G20" s="189">
        <v>524.16</v>
      </c>
      <c r="I20" s="3" t="s">
        <v>282</v>
      </c>
      <c r="K20" s="184" t="s">
        <v>283</v>
      </c>
    </row>
    <row r="21" spans="1:11">
      <c r="A21" s="187" t="s">
        <v>254</v>
      </c>
      <c r="C21" s="202">
        <v>281999</v>
      </c>
      <c r="E21" s="184" t="s">
        <v>287</v>
      </c>
      <c r="F21" s="188"/>
      <c r="G21" s="189">
        <v>726.45</v>
      </c>
      <c r="I21" s="3" t="s">
        <v>288</v>
      </c>
      <c r="K21" s="184" t="s">
        <v>283</v>
      </c>
    </row>
    <row r="22" spans="1:11">
      <c r="A22" s="187" t="s">
        <v>254</v>
      </c>
      <c r="C22" s="202">
        <v>282000</v>
      </c>
      <c r="E22" s="184" t="s">
        <v>289</v>
      </c>
      <c r="F22" s="188"/>
      <c r="G22" s="189">
        <v>800</v>
      </c>
      <c r="I22" s="3" t="s">
        <v>290</v>
      </c>
      <c r="K22" s="184" t="s">
        <v>275</v>
      </c>
    </row>
    <row r="23" spans="1:11">
      <c r="A23" s="187" t="s">
        <v>254</v>
      </c>
      <c r="C23" s="202">
        <v>282001</v>
      </c>
      <c r="E23" s="184" t="s">
        <v>289</v>
      </c>
      <c r="F23" s="188"/>
      <c r="G23" s="189">
        <v>992</v>
      </c>
      <c r="I23" s="3" t="s">
        <v>291</v>
      </c>
      <c r="K23" s="184" t="s">
        <v>275</v>
      </c>
    </row>
    <row r="24" spans="1:11">
      <c r="A24" s="187" t="s">
        <v>254</v>
      </c>
      <c r="C24" s="202">
        <v>282002</v>
      </c>
      <c r="E24" s="184" t="s">
        <v>292</v>
      </c>
      <c r="F24" s="188"/>
      <c r="G24" s="189">
        <v>1837.5</v>
      </c>
      <c r="I24" s="3" t="s">
        <v>282</v>
      </c>
      <c r="K24" s="184" t="s">
        <v>283</v>
      </c>
    </row>
    <row r="25" spans="1:11">
      <c r="A25" s="187" t="s">
        <v>254</v>
      </c>
      <c r="C25" s="202">
        <v>282003</v>
      </c>
      <c r="E25" s="184" t="s">
        <v>292</v>
      </c>
      <c r="F25" s="188"/>
      <c r="G25" s="189">
        <v>615</v>
      </c>
      <c r="I25" s="3" t="s">
        <v>293</v>
      </c>
      <c r="K25" s="184" t="s">
        <v>283</v>
      </c>
    </row>
    <row r="26" spans="1:11">
      <c r="A26" s="187" t="s">
        <v>254</v>
      </c>
      <c r="C26" s="202">
        <v>282004</v>
      </c>
      <c r="E26" s="184" t="s">
        <v>273</v>
      </c>
      <c r="F26" s="188"/>
      <c r="G26" s="189">
        <v>276.68</v>
      </c>
      <c r="I26" s="3" t="s">
        <v>274</v>
      </c>
      <c r="K26" s="184" t="s">
        <v>275</v>
      </c>
    </row>
    <row r="27" spans="1:11">
      <c r="A27" s="187" t="s">
        <v>254</v>
      </c>
      <c r="C27" s="202">
        <v>282005</v>
      </c>
      <c r="E27" s="184" t="s">
        <v>294</v>
      </c>
      <c r="F27" s="188"/>
      <c r="G27" s="189">
        <v>1855.43</v>
      </c>
      <c r="I27" s="3" t="s">
        <v>256</v>
      </c>
      <c r="K27" s="184" t="s">
        <v>257</v>
      </c>
    </row>
    <row r="28" spans="1:11">
      <c r="A28" s="187" t="s">
        <v>254</v>
      </c>
      <c r="C28" s="202">
        <v>282006</v>
      </c>
      <c r="E28" s="184" t="s">
        <v>295</v>
      </c>
      <c r="F28" s="188"/>
      <c r="G28" s="189">
        <v>2043.15</v>
      </c>
      <c r="I28" s="3" t="s">
        <v>296</v>
      </c>
      <c r="K28" s="184" t="s">
        <v>275</v>
      </c>
    </row>
    <row r="29" spans="1:11">
      <c r="A29" s="187" t="s">
        <v>254</v>
      </c>
      <c r="C29" s="202">
        <v>282007</v>
      </c>
      <c r="E29" s="184" t="s">
        <v>297</v>
      </c>
      <c r="F29" s="188"/>
      <c r="G29" s="189">
        <v>1190.4000000000001</v>
      </c>
      <c r="I29" s="3" t="s">
        <v>290</v>
      </c>
      <c r="K29" s="184" t="s">
        <v>275</v>
      </c>
    </row>
    <row r="30" spans="1:11">
      <c r="A30" s="187" t="s">
        <v>254</v>
      </c>
      <c r="C30" s="202">
        <v>282008</v>
      </c>
      <c r="E30" s="184" t="s">
        <v>297</v>
      </c>
      <c r="F30" s="188"/>
      <c r="G30" s="189">
        <v>1184.7</v>
      </c>
      <c r="I30" s="3" t="s">
        <v>290</v>
      </c>
      <c r="K30" s="184" t="s">
        <v>275</v>
      </c>
    </row>
    <row r="31" spans="1:11">
      <c r="A31" s="187" t="s">
        <v>254</v>
      </c>
      <c r="C31" s="202">
        <v>282009</v>
      </c>
      <c r="E31" s="184" t="s">
        <v>298</v>
      </c>
      <c r="F31" s="188"/>
      <c r="G31" s="189">
        <v>1260</v>
      </c>
      <c r="I31" s="3" t="s">
        <v>272</v>
      </c>
      <c r="K31" s="184" t="s">
        <v>267</v>
      </c>
    </row>
    <row r="32" spans="1:11">
      <c r="A32" s="187" t="s">
        <v>249</v>
      </c>
      <c r="C32" s="202">
        <v>282010</v>
      </c>
      <c r="E32" s="184" t="s">
        <v>299</v>
      </c>
      <c r="F32" s="188"/>
      <c r="G32" s="189">
        <v>6998</v>
      </c>
      <c r="I32" s="3" t="s">
        <v>300</v>
      </c>
      <c r="K32" s="184" t="s">
        <v>24</v>
      </c>
    </row>
    <row r="33" spans="1:11">
      <c r="A33" s="187" t="s">
        <v>254</v>
      </c>
      <c r="C33" s="202">
        <v>282011</v>
      </c>
      <c r="E33" s="184" t="s">
        <v>265</v>
      </c>
      <c r="F33" s="188"/>
      <c r="G33" s="189">
        <v>2306.12</v>
      </c>
      <c r="I33" s="3" t="s">
        <v>277</v>
      </c>
      <c r="K33" s="184" t="s">
        <v>267</v>
      </c>
    </row>
    <row r="34" spans="1:11">
      <c r="A34" s="187" t="s">
        <v>254</v>
      </c>
      <c r="C34" s="202">
        <v>282012</v>
      </c>
      <c r="E34" s="184" t="s">
        <v>301</v>
      </c>
      <c r="F34" s="188"/>
      <c r="G34" s="189">
        <v>2680</v>
      </c>
      <c r="I34" s="3" t="s">
        <v>290</v>
      </c>
      <c r="K34" s="184" t="s">
        <v>275</v>
      </c>
    </row>
    <row r="35" spans="1:11">
      <c r="A35" s="187" t="s">
        <v>254</v>
      </c>
      <c r="C35" s="202">
        <v>282013</v>
      </c>
      <c r="E35" s="184" t="s">
        <v>301</v>
      </c>
      <c r="F35" s="188"/>
      <c r="G35" s="189">
        <v>1080</v>
      </c>
      <c r="I35" s="3" t="s">
        <v>290</v>
      </c>
      <c r="K35" s="184" t="s">
        <v>275</v>
      </c>
    </row>
    <row r="36" spans="1:11">
      <c r="A36" s="187" t="s">
        <v>254</v>
      </c>
      <c r="C36" s="202">
        <v>282014</v>
      </c>
      <c r="E36" s="184" t="s">
        <v>302</v>
      </c>
      <c r="F36" s="188"/>
      <c r="G36" s="189">
        <v>297.41000000000003</v>
      </c>
      <c r="I36" s="3" t="s">
        <v>303</v>
      </c>
      <c r="K36" s="184" t="s">
        <v>283</v>
      </c>
    </row>
    <row r="37" spans="1:11">
      <c r="A37" s="187" t="s">
        <v>254</v>
      </c>
      <c r="C37" s="202">
        <v>282015</v>
      </c>
      <c r="E37" s="184" t="s">
        <v>265</v>
      </c>
      <c r="F37" s="188"/>
      <c r="G37" s="189">
        <v>4316.34</v>
      </c>
      <c r="I37" s="3" t="s">
        <v>266</v>
      </c>
      <c r="K37" s="184" t="s">
        <v>267</v>
      </c>
    </row>
    <row r="38" spans="1:11">
      <c r="A38" s="187" t="s">
        <v>254</v>
      </c>
      <c r="C38" s="202">
        <v>282016</v>
      </c>
      <c r="E38" s="184" t="s">
        <v>304</v>
      </c>
      <c r="F38" s="188"/>
      <c r="G38" s="189">
        <v>329.4</v>
      </c>
      <c r="I38" s="3" t="s">
        <v>282</v>
      </c>
      <c r="K38" s="184" t="s">
        <v>283</v>
      </c>
    </row>
    <row r="39" spans="1:11">
      <c r="A39" s="187" t="s">
        <v>249</v>
      </c>
      <c r="C39" s="202">
        <v>282017</v>
      </c>
      <c r="E39" s="184" t="s">
        <v>305</v>
      </c>
      <c r="F39" s="188"/>
      <c r="G39" s="189">
        <v>1007.63</v>
      </c>
      <c r="I39" s="3" t="s">
        <v>282</v>
      </c>
      <c r="K39" s="184" t="s">
        <v>306</v>
      </c>
    </row>
    <row r="40" spans="1:11">
      <c r="A40" s="187" t="s">
        <v>258</v>
      </c>
      <c r="C40" s="202">
        <v>282018</v>
      </c>
      <c r="E40" s="184" t="s">
        <v>307</v>
      </c>
      <c r="F40" s="188"/>
      <c r="G40" s="189">
        <v>1500</v>
      </c>
      <c r="I40" s="3" t="s">
        <v>266</v>
      </c>
      <c r="K40" s="184" t="s">
        <v>267</v>
      </c>
    </row>
    <row r="41" spans="1:11">
      <c r="A41" s="187" t="s">
        <v>254</v>
      </c>
      <c r="C41" s="202">
        <v>282019</v>
      </c>
      <c r="E41" s="184" t="s">
        <v>308</v>
      </c>
      <c r="F41" s="188"/>
      <c r="G41" s="189">
        <v>535</v>
      </c>
      <c r="I41" s="3" t="s">
        <v>309</v>
      </c>
      <c r="K41" s="184" t="s">
        <v>24</v>
      </c>
    </row>
    <row r="42" spans="1:11">
      <c r="A42" s="187" t="s">
        <v>254</v>
      </c>
      <c r="C42" s="202">
        <v>282020</v>
      </c>
      <c r="E42" s="184" t="s">
        <v>308</v>
      </c>
      <c r="F42" s="188"/>
      <c r="G42" s="189">
        <v>1010</v>
      </c>
      <c r="I42" s="3" t="s">
        <v>310</v>
      </c>
      <c r="K42" s="184" t="s">
        <v>24</v>
      </c>
    </row>
    <row r="43" spans="1:11">
      <c r="A43" s="187" t="s">
        <v>254</v>
      </c>
      <c r="C43" s="202">
        <v>282021</v>
      </c>
      <c r="E43" s="184" t="s">
        <v>308</v>
      </c>
      <c r="F43" s="188"/>
      <c r="G43" s="189">
        <v>1520</v>
      </c>
      <c r="I43" s="3" t="s">
        <v>310</v>
      </c>
      <c r="K43" s="184" t="s">
        <v>24</v>
      </c>
    </row>
    <row r="44" spans="1:11">
      <c r="A44" s="187" t="s">
        <v>254</v>
      </c>
      <c r="C44" s="202">
        <v>282022</v>
      </c>
      <c r="E44" s="184" t="s">
        <v>255</v>
      </c>
      <c r="F44" s="188"/>
      <c r="G44" s="189">
        <v>735</v>
      </c>
      <c r="I44" s="3" t="s">
        <v>256</v>
      </c>
      <c r="K44" s="184" t="s">
        <v>257</v>
      </c>
    </row>
    <row r="45" spans="1:11">
      <c r="A45" s="187" t="s">
        <v>254</v>
      </c>
      <c r="C45" s="202">
        <v>282023</v>
      </c>
      <c r="E45" s="184" t="s">
        <v>255</v>
      </c>
      <c r="F45" s="188"/>
      <c r="G45" s="189">
        <v>525</v>
      </c>
      <c r="I45" s="3" t="s">
        <v>256</v>
      </c>
      <c r="K45" s="184" t="s">
        <v>257</v>
      </c>
    </row>
    <row r="46" spans="1:11">
      <c r="A46" s="187" t="s">
        <v>254</v>
      </c>
      <c r="C46" s="202">
        <v>282024</v>
      </c>
      <c r="E46" s="184" t="s">
        <v>311</v>
      </c>
      <c r="F46" s="188"/>
      <c r="G46" s="189">
        <v>665</v>
      </c>
      <c r="I46" s="3" t="s">
        <v>312</v>
      </c>
      <c r="K46" s="184" t="s">
        <v>313</v>
      </c>
    </row>
    <row r="47" spans="1:11">
      <c r="A47" s="187" t="s">
        <v>254</v>
      </c>
      <c r="C47" s="202">
        <v>282025</v>
      </c>
      <c r="E47" s="184" t="s">
        <v>311</v>
      </c>
      <c r="F47" s="188"/>
      <c r="G47" s="189">
        <v>1185</v>
      </c>
      <c r="I47" s="3" t="s">
        <v>312</v>
      </c>
      <c r="K47" s="184" t="s">
        <v>313</v>
      </c>
    </row>
    <row r="48" spans="1:11">
      <c r="A48" s="187" t="s">
        <v>254</v>
      </c>
      <c r="C48" s="202">
        <v>282026</v>
      </c>
      <c r="E48" s="184" t="s">
        <v>311</v>
      </c>
      <c r="F48" s="188"/>
      <c r="G48" s="189">
        <v>2495</v>
      </c>
      <c r="I48" s="3" t="s">
        <v>314</v>
      </c>
      <c r="K48" s="184" t="s">
        <v>24</v>
      </c>
    </row>
    <row r="49" spans="1:11">
      <c r="A49" s="187" t="s">
        <v>254</v>
      </c>
      <c r="C49" s="202">
        <v>282027</v>
      </c>
      <c r="E49" s="184" t="s">
        <v>311</v>
      </c>
      <c r="F49" s="188"/>
      <c r="G49" s="189">
        <v>396</v>
      </c>
      <c r="I49" s="3" t="s">
        <v>315</v>
      </c>
      <c r="K49" s="184" t="s">
        <v>313</v>
      </c>
    </row>
    <row r="50" spans="1:11">
      <c r="A50" s="187" t="s">
        <v>254</v>
      </c>
      <c r="C50" s="202">
        <v>282028</v>
      </c>
      <c r="E50" s="184" t="s">
        <v>311</v>
      </c>
      <c r="F50" s="188"/>
      <c r="G50" s="189">
        <v>309</v>
      </c>
      <c r="I50" s="3" t="s">
        <v>315</v>
      </c>
      <c r="K50" s="184" t="s">
        <v>313</v>
      </c>
    </row>
    <row r="51" spans="1:11">
      <c r="A51" s="187" t="s">
        <v>254</v>
      </c>
      <c r="C51" s="202">
        <v>282029</v>
      </c>
      <c r="E51" s="184" t="s">
        <v>316</v>
      </c>
      <c r="F51" s="188"/>
      <c r="G51" s="189">
        <v>769.63</v>
      </c>
      <c r="I51" s="3" t="s">
        <v>312</v>
      </c>
      <c r="K51" s="184" t="s">
        <v>317</v>
      </c>
    </row>
    <row r="52" spans="1:11">
      <c r="A52" s="187" t="s">
        <v>249</v>
      </c>
      <c r="C52" s="202">
        <v>282030</v>
      </c>
      <c r="E52" s="184" t="s">
        <v>316</v>
      </c>
      <c r="F52" s="188"/>
      <c r="G52" s="189">
        <v>563</v>
      </c>
      <c r="I52" s="3" t="s">
        <v>318</v>
      </c>
      <c r="K52" s="184" t="s">
        <v>317</v>
      </c>
    </row>
    <row r="53" spans="1:11">
      <c r="A53" s="187" t="s">
        <v>254</v>
      </c>
      <c r="C53" s="202">
        <v>282031</v>
      </c>
      <c r="E53" s="184" t="s">
        <v>316</v>
      </c>
      <c r="F53" s="188"/>
      <c r="G53" s="189">
        <v>898.83</v>
      </c>
      <c r="I53" s="3" t="s">
        <v>312</v>
      </c>
      <c r="K53" s="184" t="s">
        <v>317</v>
      </c>
    </row>
    <row r="54" spans="1:11">
      <c r="A54" s="187" t="s">
        <v>249</v>
      </c>
      <c r="C54" s="202">
        <v>282032</v>
      </c>
      <c r="E54" s="184" t="s">
        <v>316</v>
      </c>
      <c r="F54" s="188"/>
      <c r="G54" s="189">
        <v>773.73</v>
      </c>
      <c r="I54" s="3" t="s">
        <v>319</v>
      </c>
      <c r="K54" s="184" t="s">
        <v>317</v>
      </c>
    </row>
    <row r="55" spans="1:11">
      <c r="A55" s="187" t="s">
        <v>254</v>
      </c>
      <c r="C55" s="202">
        <v>282033</v>
      </c>
      <c r="E55" s="184" t="s">
        <v>316</v>
      </c>
      <c r="F55" s="188"/>
      <c r="G55" s="189">
        <v>489.8</v>
      </c>
      <c r="I55" s="3" t="s">
        <v>320</v>
      </c>
      <c r="K55" s="184" t="s">
        <v>317</v>
      </c>
    </row>
    <row r="56" spans="1:11">
      <c r="A56" s="187" t="s">
        <v>254</v>
      </c>
      <c r="C56" s="202">
        <v>282034</v>
      </c>
      <c r="E56" s="184" t="s">
        <v>321</v>
      </c>
      <c r="F56" s="188"/>
      <c r="G56" s="189">
        <v>790</v>
      </c>
      <c r="I56" s="3" t="s">
        <v>322</v>
      </c>
      <c r="K56" s="184" t="s">
        <v>323</v>
      </c>
    </row>
    <row r="57" spans="1:11">
      <c r="A57" s="187" t="s">
        <v>268</v>
      </c>
      <c r="C57" s="202">
        <v>282035</v>
      </c>
      <c r="E57" s="184" t="s">
        <v>273</v>
      </c>
      <c r="F57" s="188"/>
      <c r="G57" s="189">
        <v>1220.6300000000001</v>
      </c>
      <c r="I57" s="3" t="s">
        <v>274</v>
      </c>
      <c r="K57" s="184" t="s">
        <v>275</v>
      </c>
    </row>
    <row r="58" spans="1:11">
      <c r="A58" s="187" t="s">
        <v>249</v>
      </c>
      <c r="C58" s="202">
        <v>282036</v>
      </c>
      <c r="E58" s="184" t="s">
        <v>289</v>
      </c>
      <c r="F58" s="188"/>
      <c r="G58" s="189">
        <v>1147</v>
      </c>
      <c r="I58" s="3" t="s">
        <v>291</v>
      </c>
      <c r="K58" s="184" t="s">
        <v>275</v>
      </c>
    </row>
    <row r="59" spans="1:11">
      <c r="A59" s="187" t="s">
        <v>268</v>
      </c>
      <c r="C59" s="202">
        <v>282037</v>
      </c>
      <c r="E59" s="184" t="s">
        <v>324</v>
      </c>
      <c r="F59" s="188"/>
      <c r="G59" s="189">
        <v>1334.08</v>
      </c>
      <c r="I59" s="3" t="s">
        <v>325</v>
      </c>
      <c r="K59" s="184" t="s">
        <v>275</v>
      </c>
    </row>
    <row r="60" spans="1:11">
      <c r="A60" s="187" t="s">
        <v>249</v>
      </c>
      <c r="C60" s="202">
        <v>282038</v>
      </c>
      <c r="E60" s="184" t="s">
        <v>326</v>
      </c>
      <c r="F60" s="188"/>
      <c r="G60" s="189">
        <v>840</v>
      </c>
      <c r="I60" s="3" t="s">
        <v>327</v>
      </c>
      <c r="K60" s="184" t="s">
        <v>267</v>
      </c>
    </row>
    <row r="61" spans="1:11">
      <c r="A61" s="187" t="s">
        <v>249</v>
      </c>
      <c r="C61" s="202">
        <v>282039</v>
      </c>
      <c r="E61" s="184" t="s">
        <v>294</v>
      </c>
      <c r="F61" s="188"/>
      <c r="G61" s="189">
        <v>1594.25</v>
      </c>
      <c r="I61" s="3" t="s">
        <v>256</v>
      </c>
      <c r="K61" s="184" t="s">
        <v>257</v>
      </c>
    </row>
    <row r="62" spans="1:11">
      <c r="A62" s="187" t="s">
        <v>249</v>
      </c>
      <c r="C62" s="202">
        <v>282040</v>
      </c>
      <c r="E62" s="184" t="s">
        <v>297</v>
      </c>
      <c r="F62" s="188"/>
      <c r="G62" s="189">
        <v>1420.8</v>
      </c>
      <c r="I62" s="3" t="s">
        <v>290</v>
      </c>
      <c r="K62" s="184" t="s">
        <v>275</v>
      </c>
    </row>
    <row r="63" spans="1:11">
      <c r="A63" s="187" t="s">
        <v>249</v>
      </c>
      <c r="C63" s="202">
        <v>282041</v>
      </c>
      <c r="E63" s="184" t="s">
        <v>297</v>
      </c>
      <c r="F63" s="188"/>
      <c r="G63" s="189">
        <v>1480.88</v>
      </c>
      <c r="I63" s="3" t="s">
        <v>290</v>
      </c>
      <c r="K63" s="184" t="s">
        <v>275</v>
      </c>
    </row>
    <row r="64" spans="1:11">
      <c r="A64" s="187" t="s">
        <v>249</v>
      </c>
      <c r="C64" s="202">
        <v>282042</v>
      </c>
      <c r="E64" s="184" t="s">
        <v>295</v>
      </c>
      <c r="F64" s="188"/>
      <c r="G64" s="189">
        <v>1701.7</v>
      </c>
      <c r="I64" s="3" t="s">
        <v>296</v>
      </c>
      <c r="K64" s="184" t="s">
        <v>275</v>
      </c>
    </row>
    <row r="65" spans="1:11">
      <c r="A65" s="187" t="s">
        <v>249</v>
      </c>
      <c r="C65" s="202">
        <v>282043</v>
      </c>
      <c r="E65" s="184" t="s">
        <v>301</v>
      </c>
      <c r="F65" s="188"/>
      <c r="G65" s="189">
        <v>1080</v>
      </c>
      <c r="I65" s="3" t="s">
        <v>290</v>
      </c>
      <c r="K65" s="184" t="s">
        <v>275</v>
      </c>
    </row>
    <row r="66" spans="1:11">
      <c r="A66" s="187" t="s">
        <v>254</v>
      </c>
      <c r="C66" s="202">
        <v>282044</v>
      </c>
      <c r="E66" s="184" t="s">
        <v>328</v>
      </c>
      <c r="F66" s="188"/>
      <c r="G66" s="189">
        <v>9917.6</v>
      </c>
      <c r="I66" s="3" t="s">
        <v>329</v>
      </c>
      <c r="K66" s="184" t="s">
        <v>330</v>
      </c>
    </row>
    <row r="67" spans="1:11">
      <c r="A67" s="187" t="s">
        <v>254</v>
      </c>
      <c r="C67" s="202">
        <v>282045</v>
      </c>
      <c r="E67" s="184" t="s">
        <v>331</v>
      </c>
      <c r="F67" s="188"/>
      <c r="G67" s="189">
        <v>380</v>
      </c>
      <c r="I67" s="3" t="s">
        <v>332</v>
      </c>
      <c r="K67" s="184" t="s">
        <v>24</v>
      </c>
    </row>
    <row r="68" spans="1:11">
      <c r="A68" s="187" t="s">
        <v>254</v>
      </c>
      <c r="C68" s="202">
        <v>282046</v>
      </c>
      <c r="E68" s="184" t="s">
        <v>331</v>
      </c>
      <c r="F68" s="188"/>
      <c r="G68" s="189">
        <v>480</v>
      </c>
      <c r="I68" s="3" t="s">
        <v>312</v>
      </c>
      <c r="K68" s="184" t="s">
        <v>333</v>
      </c>
    </row>
    <row r="69" spans="1:11">
      <c r="A69" s="187" t="s">
        <v>254</v>
      </c>
      <c r="C69" s="202">
        <v>282047</v>
      </c>
      <c r="E69" s="184" t="s">
        <v>331</v>
      </c>
      <c r="F69" s="188"/>
      <c r="G69" s="189">
        <v>1720</v>
      </c>
      <c r="I69" s="3" t="s">
        <v>312</v>
      </c>
      <c r="K69" s="184" t="s">
        <v>24</v>
      </c>
    </row>
    <row r="70" spans="1:11">
      <c r="A70" s="187" t="s">
        <v>254</v>
      </c>
      <c r="C70" s="202">
        <v>282048</v>
      </c>
      <c r="E70" s="184" t="s">
        <v>334</v>
      </c>
      <c r="F70" s="188"/>
      <c r="G70" s="189">
        <v>327.17</v>
      </c>
      <c r="I70" s="3" t="s">
        <v>309</v>
      </c>
      <c r="K70" s="184" t="s">
        <v>335</v>
      </c>
    </row>
    <row r="71" spans="1:11">
      <c r="A71" s="187" t="s">
        <v>254</v>
      </c>
      <c r="C71" s="202">
        <v>282049</v>
      </c>
      <c r="E71" s="184" t="s">
        <v>334</v>
      </c>
      <c r="F71" s="188"/>
      <c r="G71" s="189">
        <v>327.17</v>
      </c>
      <c r="I71" s="3" t="s">
        <v>309</v>
      </c>
      <c r="K71" s="184" t="s">
        <v>335</v>
      </c>
    </row>
    <row r="72" spans="1:11">
      <c r="A72" s="187" t="s">
        <v>254</v>
      </c>
      <c r="C72" s="202">
        <v>282050</v>
      </c>
      <c r="E72" s="184" t="s">
        <v>334</v>
      </c>
      <c r="F72" s="188"/>
      <c r="G72" s="189">
        <v>327.17</v>
      </c>
      <c r="I72" s="3" t="s">
        <v>336</v>
      </c>
      <c r="K72" s="184" t="s">
        <v>335</v>
      </c>
    </row>
    <row r="73" spans="1:11">
      <c r="A73" s="187" t="s">
        <v>254</v>
      </c>
      <c r="C73" s="202">
        <v>282051</v>
      </c>
      <c r="E73" s="184" t="s">
        <v>334</v>
      </c>
      <c r="F73" s="188"/>
      <c r="G73" s="189">
        <v>327.17</v>
      </c>
      <c r="I73" s="3" t="s">
        <v>309</v>
      </c>
      <c r="K73" s="184" t="s">
        <v>335</v>
      </c>
    </row>
    <row r="74" spans="1:11">
      <c r="A74" s="187" t="s">
        <v>249</v>
      </c>
      <c r="C74" s="202">
        <v>282052</v>
      </c>
      <c r="E74" s="184" t="s">
        <v>337</v>
      </c>
      <c r="F74" s="188"/>
      <c r="G74" s="189">
        <v>539.70000000000005</v>
      </c>
      <c r="I74" s="3" t="s">
        <v>296</v>
      </c>
      <c r="K74" s="184" t="s">
        <v>338</v>
      </c>
    </row>
    <row r="75" spans="1:11">
      <c r="A75" s="187" t="s">
        <v>249</v>
      </c>
      <c r="C75" s="202">
        <v>282053</v>
      </c>
      <c r="E75" s="184" t="s">
        <v>339</v>
      </c>
      <c r="F75" s="188"/>
      <c r="G75" s="189">
        <v>766.5</v>
      </c>
      <c r="I75" s="3" t="s">
        <v>309</v>
      </c>
      <c r="K75" s="184" t="s">
        <v>340</v>
      </c>
    </row>
    <row r="76" spans="1:11">
      <c r="A76" s="187" t="s">
        <v>268</v>
      </c>
      <c r="C76" s="202">
        <v>282054</v>
      </c>
      <c r="E76" s="184" t="s">
        <v>342</v>
      </c>
      <c r="F76" s="188"/>
      <c r="G76" s="189">
        <v>2350</v>
      </c>
      <c r="I76" s="3" t="s">
        <v>343</v>
      </c>
      <c r="K76" s="184" t="s">
        <v>344</v>
      </c>
    </row>
    <row r="77" spans="1:11">
      <c r="A77" s="187" t="s">
        <v>268</v>
      </c>
      <c r="C77" s="202">
        <v>282055</v>
      </c>
      <c r="E77" s="184" t="s">
        <v>342</v>
      </c>
      <c r="F77" s="188"/>
      <c r="G77" s="189">
        <v>280</v>
      </c>
      <c r="I77" s="3" t="s">
        <v>343</v>
      </c>
      <c r="K77" s="184" t="s">
        <v>344</v>
      </c>
    </row>
    <row r="78" spans="1:11">
      <c r="A78" s="187" t="s">
        <v>268</v>
      </c>
      <c r="C78" s="202">
        <v>282056</v>
      </c>
      <c r="E78" s="184" t="s">
        <v>307</v>
      </c>
      <c r="F78" s="188"/>
      <c r="G78" s="189">
        <v>1425</v>
      </c>
      <c r="I78" s="3" t="s">
        <v>277</v>
      </c>
      <c r="K78" s="184" t="s">
        <v>267</v>
      </c>
    </row>
    <row r="79" spans="1:11">
      <c r="A79" s="187" t="s">
        <v>268</v>
      </c>
      <c r="C79" s="202">
        <v>282057</v>
      </c>
      <c r="E79" s="184" t="s">
        <v>345</v>
      </c>
      <c r="F79" s="188"/>
      <c r="G79" s="189">
        <v>600</v>
      </c>
      <c r="I79" s="3" t="s">
        <v>346</v>
      </c>
      <c r="K79" s="184" t="s">
        <v>347</v>
      </c>
    </row>
    <row r="80" spans="1:11">
      <c r="A80" s="187" t="s">
        <v>268</v>
      </c>
      <c r="C80" s="202">
        <v>282058</v>
      </c>
      <c r="E80" s="184" t="s">
        <v>345</v>
      </c>
      <c r="F80" s="188"/>
      <c r="G80" s="189">
        <v>600</v>
      </c>
      <c r="I80" s="3" t="s">
        <v>348</v>
      </c>
      <c r="K80" s="184" t="s">
        <v>349</v>
      </c>
    </row>
    <row r="81" spans="1:11">
      <c r="A81" s="187" t="s">
        <v>268</v>
      </c>
      <c r="C81" s="202">
        <v>282059</v>
      </c>
      <c r="E81" s="184" t="s">
        <v>345</v>
      </c>
      <c r="F81" s="188"/>
      <c r="G81" s="189">
        <v>750</v>
      </c>
      <c r="I81" s="3" t="s">
        <v>348</v>
      </c>
      <c r="K81" s="184" t="s">
        <v>349</v>
      </c>
    </row>
    <row r="82" spans="1:11">
      <c r="A82" s="187" t="s">
        <v>268</v>
      </c>
      <c r="C82" s="202">
        <v>282060</v>
      </c>
      <c r="E82" s="184" t="s">
        <v>342</v>
      </c>
      <c r="F82" s="188"/>
      <c r="G82" s="189">
        <v>450</v>
      </c>
      <c r="I82" s="3" t="s">
        <v>343</v>
      </c>
      <c r="K82" s="184" t="s">
        <v>344</v>
      </c>
    </row>
    <row r="83" spans="1:11">
      <c r="A83" s="187" t="s">
        <v>258</v>
      </c>
      <c r="C83" s="202">
        <v>282061</v>
      </c>
      <c r="E83" s="184" t="s">
        <v>345</v>
      </c>
      <c r="F83" s="188"/>
      <c r="G83" s="189">
        <v>750</v>
      </c>
      <c r="I83" s="3" t="s">
        <v>348</v>
      </c>
      <c r="K83" s="184" t="s">
        <v>349</v>
      </c>
    </row>
    <row r="84" spans="1:11">
      <c r="A84" s="187" t="s">
        <v>254</v>
      </c>
      <c r="C84" s="202">
        <v>282062</v>
      </c>
      <c r="E84" s="184" t="s">
        <v>316</v>
      </c>
      <c r="F84" s="188"/>
      <c r="G84" s="189">
        <v>2176.5</v>
      </c>
      <c r="I84" s="3" t="s">
        <v>320</v>
      </c>
      <c r="K84" s="184" t="s">
        <v>317</v>
      </c>
    </row>
    <row r="85" spans="1:11">
      <c r="A85" s="187" t="s">
        <v>249</v>
      </c>
      <c r="C85" s="202">
        <v>282063</v>
      </c>
      <c r="E85" s="184" t="s">
        <v>316</v>
      </c>
      <c r="F85" s="188"/>
      <c r="G85" s="189">
        <v>1835</v>
      </c>
      <c r="I85" s="3" t="s">
        <v>350</v>
      </c>
      <c r="K85" s="184" t="s">
        <v>317</v>
      </c>
    </row>
    <row r="86" spans="1:11">
      <c r="A86" s="187" t="s">
        <v>249</v>
      </c>
      <c r="C86" s="202">
        <v>282064</v>
      </c>
      <c r="E86" s="184" t="s">
        <v>316</v>
      </c>
      <c r="F86" s="188"/>
      <c r="G86" s="189">
        <v>2470</v>
      </c>
      <c r="I86" s="3" t="s">
        <v>351</v>
      </c>
      <c r="K86" s="184" t="s">
        <v>317</v>
      </c>
    </row>
    <row r="87" spans="1:11">
      <c r="A87" s="187" t="s">
        <v>249</v>
      </c>
      <c r="C87" s="202">
        <v>282065</v>
      </c>
      <c r="E87" s="184" t="s">
        <v>316</v>
      </c>
      <c r="F87" s="188"/>
      <c r="G87" s="189">
        <v>2920</v>
      </c>
      <c r="I87" s="3" t="s">
        <v>350</v>
      </c>
      <c r="K87" s="184" t="s">
        <v>317</v>
      </c>
    </row>
    <row r="88" spans="1:11">
      <c r="A88" s="187" t="s">
        <v>249</v>
      </c>
      <c r="C88" s="202">
        <v>282066</v>
      </c>
      <c r="E88" s="184" t="s">
        <v>269</v>
      </c>
      <c r="F88" s="188"/>
      <c r="G88" s="189">
        <v>499.63</v>
      </c>
      <c r="I88" s="3" t="s">
        <v>290</v>
      </c>
      <c r="K88" s="184" t="s">
        <v>352</v>
      </c>
    </row>
    <row r="89" spans="1:11">
      <c r="A89" s="187" t="s">
        <v>254</v>
      </c>
      <c r="C89" s="202">
        <v>282067</v>
      </c>
      <c r="E89" s="184" t="s">
        <v>353</v>
      </c>
      <c r="F89" s="188"/>
      <c r="G89" s="189">
        <v>445.4</v>
      </c>
      <c r="I89" s="3" t="s">
        <v>320</v>
      </c>
      <c r="K89" s="184" t="s">
        <v>317</v>
      </c>
    </row>
    <row r="90" spans="1:11">
      <c r="A90" s="187" t="s">
        <v>254</v>
      </c>
      <c r="C90" s="202">
        <v>282068</v>
      </c>
      <c r="E90" s="184" t="s">
        <v>284</v>
      </c>
      <c r="F90" s="188"/>
      <c r="G90" s="189">
        <v>2990</v>
      </c>
      <c r="I90" s="3" t="s">
        <v>285</v>
      </c>
      <c r="K90" s="184" t="s">
        <v>275</v>
      </c>
    </row>
    <row r="91" spans="1:11">
      <c r="A91" s="187" t="s">
        <v>268</v>
      </c>
      <c r="C91" s="202">
        <v>282069</v>
      </c>
      <c r="E91" s="184" t="s">
        <v>289</v>
      </c>
      <c r="F91" s="188"/>
      <c r="G91" s="189">
        <v>600</v>
      </c>
      <c r="I91" s="3" t="s">
        <v>290</v>
      </c>
      <c r="K91" s="184" t="s">
        <v>275</v>
      </c>
    </row>
    <row r="92" spans="1:11">
      <c r="A92" s="187" t="s">
        <v>268</v>
      </c>
      <c r="C92" s="202">
        <v>282070</v>
      </c>
      <c r="E92" s="184" t="s">
        <v>289</v>
      </c>
      <c r="F92" s="188"/>
      <c r="G92" s="189">
        <v>744</v>
      </c>
      <c r="I92" s="3" t="s">
        <v>291</v>
      </c>
      <c r="K92" s="184" t="s">
        <v>275</v>
      </c>
    </row>
    <row r="93" spans="1:11">
      <c r="A93" s="187" t="s">
        <v>254</v>
      </c>
      <c r="C93" s="202">
        <v>282071</v>
      </c>
      <c r="E93" s="184" t="s">
        <v>354</v>
      </c>
      <c r="F93" s="188"/>
      <c r="G93" s="189">
        <v>567.41999999999996</v>
      </c>
      <c r="I93" s="3" t="s">
        <v>291</v>
      </c>
      <c r="K93" s="184" t="s">
        <v>355</v>
      </c>
    </row>
    <row r="94" spans="1:11">
      <c r="A94" s="187" t="s">
        <v>268</v>
      </c>
      <c r="C94" s="202">
        <v>282072</v>
      </c>
      <c r="E94" s="184" t="s">
        <v>354</v>
      </c>
      <c r="F94" s="188"/>
      <c r="G94" s="189">
        <v>1079.68</v>
      </c>
      <c r="I94" s="3" t="s">
        <v>315</v>
      </c>
      <c r="K94" s="184" t="s">
        <v>356</v>
      </c>
    </row>
    <row r="95" spans="1:11">
      <c r="A95" s="187" t="s">
        <v>268</v>
      </c>
      <c r="C95" s="202">
        <v>282073</v>
      </c>
      <c r="E95" s="184" t="s">
        <v>324</v>
      </c>
      <c r="F95" s="188"/>
      <c r="G95" s="189">
        <v>1334.08</v>
      </c>
      <c r="I95" s="3" t="s">
        <v>325</v>
      </c>
      <c r="K95" s="184" t="s">
        <v>275</v>
      </c>
    </row>
    <row r="96" spans="1:11">
      <c r="A96" s="187" t="s">
        <v>268</v>
      </c>
      <c r="C96" s="202">
        <v>282074</v>
      </c>
      <c r="E96" s="184" t="s">
        <v>357</v>
      </c>
      <c r="F96" s="188"/>
      <c r="G96" s="189">
        <v>251.6</v>
      </c>
      <c r="I96" s="3" t="s">
        <v>358</v>
      </c>
      <c r="K96" s="184" t="s">
        <v>359</v>
      </c>
    </row>
    <row r="97" spans="1:11">
      <c r="A97" s="187" t="s">
        <v>268</v>
      </c>
      <c r="C97" s="202">
        <v>282075</v>
      </c>
      <c r="E97" s="184" t="s">
        <v>294</v>
      </c>
      <c r="F97" s="188"/>
      <c r="G97" s="189">
        <v>1720.83</v>
      </c>
      <c r="I97" s="3" t="s">
        <v>256</v>
      </c>
      <c r="K97" s="184" t="s">
        <v>257</v>
      </c>
    </row>
    <row r="98" spans="1:11">
      <c r="A98" s="187" t="s">
        <v>268</v>
      </c>
      <c r="C98" s="202">
        <v>282076</v>
      </c>
      <c r="E98" s="184" t="s">
        <v>360</v>
      </c>
      <c r="F98" s="188"/>
      <c r="G98" s="189">
        <v>388</v>
      </c>
      <c r="I98" s="3" t="s">
        <v>277</v>
      </c>
      <c r="K98" s="184" t="s">
        <v>267</v>
      </c>
    </row>
    <row r="99" spans="1:11">
      <c r="A99" s="187" t="s">
        <v>268</v>
      </c>
      <c r="C99" s="202">
        <v>282077</v>
      </c>
      <c r="E99" s="184" t="s">
        <v>301</v>
      </c>
      <c r="F99" s="188"/>
      <c r="G99" s="189">
        <v>2960</v>
      </c>
      <c r="I99" s="3" t="s">
        <v>290</v>
      </c>
      <c r="K99" s="184" t="s">
        <v>275</v>
      </c>
    </row>
    <row r="100" spans="1:11">
      <c r="A100" s="187" t="s">
        <v>268</v>
      </c>
      <c r="C100" s="202">
        <v>282078</v>
      </c>
      <c r="E100" s="184" t="s">
        <v>297</v>
      </c>
      <c r="F100" s="188"/>
      <c r="G100" s="189">
        <v>1480.88</v>
      </c>
      <c r="I100" s="3" t="s">
        <v>290</v>
      </c>
      <c r="K100" s="184" t="s">
        <v>275</v>
      </c>
    </row>
    <row r="101" spans="1:11">
      <c r="A101" s="187" t="s">
        <v>268</v>
      </c>
      <c r="C101" s="202">
        <v>282079</v>
      </c>
      <c r="E101" s="184" t="s">
        <v>297</v>
      </c>
      <c r="F101" s="188"/>
      <c r="G101" s="189">
        <v>1017.6</v>
      </c>
      <c r="I101" s="3" t="s">
        <v>290</v>
      </c>
      <c r="K101" s="184" t="s">
        <v>275</v>
      </c>
    </row>
    <row r="102" spans="1:11">
      <c r="A102" s="187" t="s">
        <v>268</v>
      </c>
      <c r="C102" s="202">
        <v>282080</v>
      </c>
      <c r="E102" s="184" t="s">
        <v>295</v>
      </c>
      <c r="F102" s="188"/>
      <c r="G102" s="189">
        <v>3339.56</v>
      </c>
      <c r="I102" s="3" t="s">
        <v>296</v>
      </c>
      <c r="K102" s="184" t="s">
        <v>275</v>
      </c>
    </row>
    <row r="103" spans="1:11">
      <c r="A103" s="187" t="s">
        <v>268</v>
      </c>
      <c r="C103" s="202">
        <v>282081</v>
      </c>
      <c r="E103" s="184" t="s">
        <v>273</v>
      </c>
      <c r="F103" s="188"/>
      <c r="G103" s="189">
        <v>1220.6300000000001</v>
      </c>
      <c r="I103" s="3" t="s">
        <v>274</v>
      </c>
      <c r="K103" s="184" t="s">
        <v>275</v>
      </c>
    </row>
    <row r="104" spans="1:11">
      <c r="A104" s="187" t="s">
        <v>268</v>
      </c>
      <c r="C104" s="202">
        <v>282082</v>
      </c>
      <c r="E104" s="184" t="s">
        <v>301</v>
      </c>
      <c r="F104" s="188"/>
      <c r="G104" s="189">
        <v>1080</v>
      </c>
      <c r="I104" s="3" t="s">
        <v>290</v>
      </c>
      <c r="K104" s="184" t="s">
        <v>275</v>
      </c>
    </row>
    <row r="105" spans="1:11">
      <c r="A105" s="187" t="s">
        <v>268</v>
      </c>
      <c r="C105" s="202">
        <v>282083</v>
      </c>
      <c r="E105" s="184" t="s">
        <v>311</v>
      </c>
      <c r="F105" s="188"/>
      <c r="G105" s="189">
        <v>2345</v>
      </c>
      <c r="I105" s="3" t="s">
        <v>361</v>
      </c>
      <c r="K105" s="184" t="s">
        <v>362</v>
      </c>
    </row>
    <row r="106" spans="1:11">
      <c r="A106" s="187" t="s">
        <v>268</v>
      </c>
      <c r="C106" s="202">
        <v>282084</v>
      </c>
      <c r="E106" s="184" t="s">
        <v>311</v>
      </c>
      <c r="F106" s="188"/>
      <c r="G106" s="189">
        <v>1895</v>
      </c>
      <c r="I106" s="3" t="s">
        <v>309</v>
      </c>
      <c r="K106" s="184" t="s">
        <v>24</v>
      </c>
    </row>
    <row r="107" spans="1:11">
      <c r="A107" s="187" t="s">
        <v>268</v>
      </c>
      <c r="C107" s="202">
        <v>282085</v>
      </c>
      <c r="E107" s="184" t="s">
        <v>311</v>
      </c>
      <c r="F107" s="188"/>
      <c r="G107" s="189">
        <v>1415</v>
      </c>
      <c r="I107" s="3" t="s">
        <v>363</v>
      </c>
      <c r="K107" s="184" t="s">
        <v>313</v>
      </c>
    </row>
    <row r="108" spans="1:11">
      <c r="A108" s="187" t="s">
        <v>268</v>
      </c>
      <c r="C108" s="202">
        <v>282086</v>
      </c>
      <c r="E108" s="184" t="s">
        <v>311</v>
      </c>
      <c r="F108" s="188"/>
      <c r="G108" s="189">
        <v>655</v>
      </c>
      <c r="I108" s="3" t="s">
        <v>312</v>
      </c>
      <c r="K108" s="184" t="s">
        <v>313</v>
      </c>
    </row>
    <row r="109" spans="1:11">
      <c r="A109" s="187" t="s">
        <v>268</v>
      </c>
      <c r="C109" s="202">
        <v>282087</v>
      </c>
      <c r="E109" s="184" t="s">
        <v>311</v>
      </c>
      <c r="F109" s="188"/>
      <c r="G109" s="189">
        <v>507</v>
      </c>
      <c r="I109" s="3" t="s">
        <v>315</v>
      </c>
      <c r="K109" s="184" t="s">
        <v>313</v>
      </c>
    </row>
    <row r="110" spans="1:11">
      <c r="A110" s="187" t="s">
        <v>268</v>
      </c>
      <c r="C110" s="202">
        <v>282088</v>
      </c>
      <c r="E110" s="184" t="s">
        <v>311</v>
      </c>
      <c r="F110" s="188"/>
      <c r="G110" s="189">
        <v>517</v>
      </c>
      <c r="I110" s="3" t="s">
        <v>363</v>
      </c>
      <c r="K110" s="184" t="s">
        <v>313</v>
      </c>
    </row>
    <row r="111" spans="1:11">
      <c r="A111" s="187" t="s">
        <v>268</v>
      </c>
      <c r="C111" s="202">
        <v>282089</v>
      </c>
      <c r="E111" s="184" t="s">
        <v>311</v>
      </c>
      <c r="F111" s="188"/>
      <c r="G111" s="189">
        <v>333</v>
      </c>
      <c r="I111" s="3" t="s">
        <v>364</v>
      </c>
      <c r="K111" s="184" t="s">
        <v>313</v>
      </c>
    </row>
    <row r="112" spans="1:11">
      <c r="A112" s="187" t="s">
        <v>268</v>
      </c>
      <c r="C112" s="202">
        <v>282090</v>
      </c>
      <c r="E112" s="184" t="s">
        <v>311</v>
      </c>
      <c r="F112" s="188"/>
      <c r="G112" s="189">
        <v>362</v>
      </c>
      <c r="I112" s="3" t="s">
        <v>365</v>
      </c>
      <c r="K112" s="184" t="s">
        <v>313</v>
      </c>
    </row>
    <row r="113" spans="1:11">
      <c r="A113" s="187" t="s">
        <v>268</v>
      </c>
      <c r="C113" s="202">
        <v>282091</v>
      </c>
      <c r="E113" s="184" t="s">
        <v>311</v>
      </c>
      <c r="F113" s="188"/>
      <c r="G113" s="189">
        <v>1035</v>
      </c>
      <c r="I113" s="3" t="s">
        <v>256</v>
      </c>
      <c r="K113" s="184" t="s">
        <v>366</v>
      </c>
    </row>
    <row r="114" spans="1:11">
      <c r="A114" s="187" t="s">
        <v>254</v>
      </c>
      <c r="C114" s="202">
        <v>282092</v>
      </c>
      <c r="E114" s="184" t="s">
        <v>367</v>
      </c>
      <c r="F114" s="188"/>
      <c r="G114" s="189">
        <v>1162.44</v>
      </c>
      <c r="I114" s="3" t="s">
        <v>325</v>
      </c>
      <c r="K114" s="184" t="s">
        <v>275</v>
      </c>
    </row>
    <row r="115" spans="1:11">
      <c r="A115" s="187" t="s">
        <v>254</v>
      </c>
      <c r="C115" s="202">
        <v>282093</v>
      </c>
      <c r="E115" s="184" t="s">
        <v>292</v>
      </c>
      <c r="F115" s="188"/>
      <c r="G115" s="189">
        <v>-300</v>
      </c>
      <c r="I115" s="3" t="s">
        <v>293</v>
      </c>
      <c r="K115" s="184" t="s">
        <v>283</v>
      </c>
    </row>
    <row r="116" spans="1:11">
      <c r="A116" s="187" t="s">
        <v>258</v>
      </c>
      <c r="C116" s="202">
        <v>282094</v>
      </c>
      <c r="E116" s="184" t="s">
        <v>368</v>
      </c>
      <c r="F116" s="188"/>
      <c r="G116" s="189">
        <v>1164.5999999999999</v>
      </c>
      <c r="I116" s="3" t="s">
        <v>285</v>
      </c>
      <c r="K116" s="184" t="s">
        <v>252</v>
      </c>
    </row>
    <row r="117" spans="1:11">
      <c r="A117" s="187" t="s">
        <v>258</v>
      </c>
      <c r="C117" s="202">
        <v>282095</v>
      </c>
      <c r="E117" s="184" t="s">
        <v>259</v>
      </c>
      <c r="F117" s="188"/>
      <c r="G117" s="189">
        <v>11856.69</v>
      </c>
      <c r="I117" s="3" t="s">
        <v>260</v>
      </c>
      <c r="K117" s="184" t="s">
        <v>261</v>
      </c>
    </row>
    <row r="118" spans="1:11">
      <c r="A118" s="187" t="s">
        <v>268</v>
      </c>
      <c r="C118" s="202">
        <v>282096</v>
      </c>
      <c r="E118" s="184" t="s">
        <v>369</v>
      </c>
      <c r="F118" s="188"/>
      <c r="G118" s="189">
        <v>622.53</v>
      </c>
      <c r="I118" s="3" t="s">
        <v>351</v>
      </c>
      <c r="K118" s="184" t="s">
        <v>24</v>
      </c>
    </row>
    <row r="119" spans="1:11">
      <c r="A119" s="187" t="s">
        <v>370</v>
      </c>
      <c r="C119" s="202">
        <v>282097</v>
      </c>
      <c r="E119" s="184" t="s">
        <v>371</v>
      </c>
      <c r="F119" s="188"/>
      <c r="G119" s="189">
        <v>591.25</v>
      </c>
      <c r="I119" s="3" t="s">
        <v>372</v>
      </c>
      <c r="K119" s="184" t="s">
        <v>372</v>
      </c>
    </row>
    <row r="120" spans="1:11">
      <c r="A120" s="187" t="s">
        <v>268</v>
      </c>
      <c r="C120" s="202">
        <v>282098</v>
      </c>
      <c r="E120" s="184" t="s">
        <v>373</v>
      </c>
      <c r="F120" s="188"/>
      <c r="G120" s="189">
        <v>575</v>
      </c>
      <c r="I120" s="3" t="s">
        <v>343</v>
      </c>
      <c r="K120" s="184" t="s">
        <v>344</v>
      </c>
    </row>
    <row r="121" spans="1:11">
      <c r="A121" s="187" t="s">
        <v>370</v>
      </c>
      <c r="C121" s="202">
        <v>282099</v>
      </c>
      <c r="E121" s="184" t="s">
        <v>371</v>
      </c>
      <c r="F121" s="188"/>
      <c r="G121" s="189">
        <v>-262.5</v>
      </c>
      <c r="I121" s="3" t="s">
        <v>372</v>
      </c>
      <c r="K121" s="184" t="s">
        <v>372</v>
      </c>
    </row>
    <row r="122" spans="1:11">
      <c r="A122" s="187" t="s">
        <v>258</v>
      </c>
      <c r="C122" s="202">
        <v>282100</v>
      </c>
      <c r="E122" s="184" t="s">
        <v>265</v>
      </c>
      <c r="F122" s="188"/>
      <c r="G122" s="189">
        <v>2756.47</v>
      </c>
      <c r="I122" s="3" t="s">
        <v>277</v>
      </c>
      <c r="K122" s="184" t="s">
        <v>267</v>
      </c>
    </row>
    <row r="123" spans="1:11">
      <c r="A123" s="187" t="s">
        <v>268</v>
      </c>
      <c r="C123" s="202">
        <v>282101</v>
      </c>
      <c r="E123" s="184" t="s">
        <v>269</v>
      </c>
      <c r="F123" s="188"/>
      <c r="G123" s="189">
        <v>558.48</v>
      </c>
      <c r="I123" s="3" t="s">
        <v>290</v>
      </c>
      <c r="K123" s="184" t="s">
        <v>352</v>
      </c>
    </row>
    <row r="124" spans="1:11">
      <c r="A124" s="187" t="s">
        <v>249</v>
      </c>
      <c r="C124" s="202">
        <v>282102</v>
      </c>
      <c r="E124" s="184" t="s">
        <v>284</v>
      </c>
      <c r="F124" s="188"/>
      <c r="G124" s="189">
        <v>887.33</v>
      </c>
      <c r="I124" s="3" t="s">
        <v>285</v>
      </c>
      <c r="K124" s="184" t="s">
        <v>275</v>
      </c>
    </row>
    <row r="125" spans="1:11">
      <c r="A125" s="187" t="s">
        <v>268</v>
      </c>
      <c r="C125" s="202">
        <v>282103</v>
      </c>
      <c r="E125" s="184" t="s">
        <v>374</v>
      </c>
      <c r="F125" s="188"/>
      <c r="G125" s="189">
        <v>895</v>
      </c>
      <c r="I125" s="3" t="s">
        <v>375</v>
      </c>
      <c r="K125" s="184" t="s">
        <v>376</v>
      </c>
    </row>
    <row r="126" spans="1:11">
      <c r="A126" s="187" t="s">
        <v>258</v>
      </c>
      <c r="C126" s="202">
        <v>282104</v>
      </c>
      <c r="E126" s="184" t="s">
        <v>377</v>
      </c>
      <c r="F126" s="188"/>
      <c r="G126" s="189">
        <v>11888.91</v>
      </c>
      <c r="I126" s="3" t="s">
        <v>378</v>
      </c>
      <c r="K126" s="184" t="s">
        <v>379</v>
      </c>
    </row>
    <row r="127" spans="1:11">
      <c r="A127" s="187" t="s">
        <v>258</v>
      </c>
      <c r="C127" s="202">
        <v>282105</v>
      </c>
      <c r="E127" s="184" t="s">
        <v>380</v>
      </c>
      <c r="F127" s="188"/>
      <c r="G127" s="189">
        <v>1026.9000000000001</v>
      </c>
      <c r="I127" s="3" t="s">
        <v>375</v>
      </c>
      <c r="K127" s="184" t="s">
        <v>376</v>
      </c>
    </row>
    <row r="128" spans="1:11">
      <c r="A128" s="187" t="s">
        <v>258</v>
      </c>
      <c r="C128" s="202">
        <v>282106</v>
      </c>
      <c r="E128" s="184" t="s">
        <v>381</v>
      </c>
      <c r="F128" s="188"/>
      <c r="G128" s="189">
        <v>400</v>
      </c>
      <c r="I128" s="3" t="s">
        <v>382</v>
      </c>
      <c r="K128" s="184" t="s">
        <v>383</v>
      </c>
    </row>
    <row r="129" spans="1:11">
      <c r="A129" s="187" t="s">
        <v>258</v>
      </c>
      <c r="C129" s="202">
        <v>282107</v>
      </c>
      <c r="E129" s="184" t="s">
        <v>384</v>
      </c>
      <c r="F129" s="188"/>
      <c r="G129" s="189">
        <v>1719</v>
      </c>
      <c r="I129" s="3" t="s">
        <v>350</v>
      </c>
      <c r="K129" s="184" t="s">
        <v>317</v>
      </c>
    </row>
    <row r="130" spans="1:11">
      <c r="A130" s="187" t="s">
        <v>258</v>
      </c>
      <c r="C130" s="202">
        <v>282108</v>
      </c>
      <c r="E130" s="184" t="s">
        <v>324</v>
      </c>
      <c r="F130" s="188"/>
      <c r="G130" s="189">
        <v>1334.08</v>
      </c>
      <c r="I130" s="3" t="s">
        <v>325</v>
      </c>
      <c r="K130" s="184" t="s">
        <v>275</v>
      </c>
    </row>
    <row r="131" spans="1:11">
      <c r="A131" s="187" t="s">
        <v>258</v>
      </c>
      <c r="C131" s="202">
        <v>282109</v>
      </c>
      <c r="E131" s="184" t="s">
        <v>289</v>
      </c>
      <c r="F131" s="188"/>
      <c r="G131" s="189">
        <v>837</v>
      </c>
      <c r="I131" s="3" t="s">
        <v>291</v>
      </c>
      <c r="K131" s="184" t="s">
        <v>275</v>
      </c>
    </row>
    <row r="132" spans="1:11">
      <c r="A132" s="187" t="s">
        <v>258</v>
      </c>
      <c r="C132" s="202">
        <v>282110</v>
      </c>
      <c r="E132" s="184" t="s">
        <v>289</v>
      </c>
      <c r="F132" s="188"/>
      <c r="G132" s="189">
        <v>600</v>
      </c>
      <c r="I132" s="3" t="s">
        <v>290</v>
      </c>
      <c r="K132" s="184" t="s">
        <v>275</v>
      </c>
    </row>
    <row r="133" spans="1:11">
      <c r="A133" s="187" t="s">
        <v>254</v>
      </c>
      <c r="C133" s="202">
        <v>282111</v>
      </c>
      <c r="E133" s="184" t="s">
        <v>385</v>
      </c>
      <c r="F133" s="188"/>
      <c r="G133" s="189">
        <v>462</v>
      </c>
      <c r="I133" s="3" t="s">
        <v>290</v>
      </c>
      <c r="K133" s="184" t="s">
        <v>386</v>
      </c>
    </row>
    <row r="134" spans="1:11">
      <c r="A134" s="187" t="s">
        <v>268</v>
      </c>
      <c r="C134" s="202">
        <v>282112</v>
      </c>
      <c r="E134" s="184" t="s">
        <v>316</v>
      </c>
      <c r="F134" s="188"/>
      <c r="G134" s="189">
        <v>633.23</v>
      </c>
      <c r="I134" s="3" t="s">
        <v>320</v>
      </c>
      <c r="K134" s="184" t="s">
        <v>317</v>
      </c>
    </row>
    <row r="135" spans="1:11">
      <c r="A135" s="187" t="s">
        <v>249</v>
      </c>
      <c r="C135" s="202">
        <v>282113</v>
      </c>
      <c r="E135" s="184" t="s">
        <v>316</v>
      </c>
      <c r="F135" s="188"/>
      <c r="G135" s="189">
        <v>277.25</v>
      </c>
      <c r="I135" s="3" t="s">
        <v>320</v>
      </c>
      <c r="K135" s="184" t="s">
        <v>317</v>
      </c>
    </row>
    <row r="136" spans="1:11">
      <c r="A136" s="187" t="s">
        <v>249</v>
      </c>
      <c r="C136" s="202">
        <v>282114</v>
      </c>
      <c r="E136" s="184" t="s">
        <v>316</v>
      </c>
      <c r="F136" s="188"/>
      <c r="G136" s="189">
        <v>299.7</v>
      </c>
      <c r="I136" s="3" t="s">
        <v>315</v>
      </c>
      <c r="K136" s="184" t="s">
        <v>317</v>
      </c>
    </row>
    <row r="137" spans="1:11">
      <c r="A137" s="187" t="s">
        <v>370</v>
      </c>
      <c r="C137" s="202">
        <v>282115</v>
      </c>
      <c r="E137" s="184" t="s">
        <v>387</v>
      </c>
      <c r="F137" s="188"/>
      <c r="G137" s="189">
        <v>628.92999999999995</v>
      </c>
      <c r="I137" s="3" t="s">
        <v>388</v>
      </c>
      <c r="K137" s="184" t="s">
        <v>389</v>
      </c>
    </row>
    <row r="138" spans="1:11">
      <c r="A138" s="187" t="s">
        <v>258</v>
      </c>
      <c r="C138" s="202">
        <v>282116</v>
      </c>
      <c r="E138" s="184" t="s">
        <v>294</v>
      </c>
      <c r="F138" s="188"/>
      <c r="G138" s="189">
        <v>2834.36</v>
      </c>
      <c r="I138" s="3" t="s">
        <v>256</v>
      </c>
      <c r="K138" s="184" t="s">
        <v>257</v>
      </c>
    </row>
    <row r="139" spans="1:11">
      <c r="A139" s="187" t="s">
        <v>258</v>
      </c>
      <c r="C139" s="202">
        <v>282117</v>
      </c>
      <c r="E139" s="184" t="s">
        <v>390</v>
      </c>
      <c r="F139" s="188"/>
      <c r="G139" s="189">
        <v>607</v>
      </c>
      <c r="I139" s="3" t="s">
        <v>350</v>
      </c>
      <c r="K139" s="184" t="s">
        <v>317</v>
      </c>
    </row>
    <row r="140" spans="1:11">
      <c r="A140" s="187" t="s">
        <v>258</v>
      </c>
      <c r="C140" s="202">
        <v>282118</v>
      </c>
      <c r="E140" s="184" t="s">
        <v>295</v>
      </c>
      <c r="F140" s="188"/>
      <c r="G140" s="189">
        <v>1554.72</v>
      </c>
      <c r="I140" s="3" t="s">
        <v>296</v>
      </c>
      <c r="K140" s="184" t="s">
        <v>275</v>
      </c>
    </row>
    <row r="141" spans="1:11">
      <c r="A141" s="187" t="s">
        <v>258</v>
      </c>
      <c r="C141" s="202">
        <v>282119</v>
      </c>
      <c r="E141" s="184" t="s">
        <v>301</v>
      </c>
      <c r="F141" s="188"/>
      <c r="G141" s="189">
        <v>1480</v>
      </c>
      <c r="I141" s="3" t="s">
        <v>290</v>
      </c>
      <c r="K141" s="184" t="s">
        <v>275</v>
      </c>
    </row>
    <row r="142" spans="1:11">
      <c r="A142" s="187" t="s">
        <v>258</v>
      </c>
      <c r="C142" s="202">
        <v>282120</v>
      </c>
      <c r="E142" s="184" t="s">
        <v>297</v>
      </c>
      <c r="F142" s="188"/>
      <c r="G142" s="189">
        <v>1184.7</v>
      </c>
      <c r="I142" s="3" t="s">
        <v>290</v>
      </c>
      <c r="K142" s="184" t="s">
        <v>275</v>
      </c>
    </row>
    <row r="143" spans="1:11">
      <c r="A143" s="187" t="s">
        <v>258</v>
      </c>
      <c r="C143" s="202">
        <v>282121</v>
      </c>
      <c r="E143" s="184" t="s">
        <v>297</v>
      </c>
      <c r="F143" s="188"/>
      <c r="G143" s="189">
        <v>1209.5999999999999</v>
      </c>
      <c r="I143" s="3" t="s">
        <v>290</v>
      </c>
      <c r="K143" s="184" t="s">
        <v>275</v>
      </c>
    </row>
    <row r="144" spans="1:11">
      <c r="A144" s="187" t="s">
        <v>258</v>
      </c>
      <c r="C144" s="202">
        <v>282122</v>
      </c>
      <c r="E144" s="184" t="s">
        <v>301</v>
      </c>
      <c r="F144" s="188"/>
      <c r="G144" s="189">
        <v>1080</v>
      </c>
      <c r="I144" s="3" t="s">
        <v>290</v>
      </c>
      <c r="K144" s="184" t="s">
        <v>275</v>
      </c>
    </row>
    <row r="145" spans="1:11">
      <c r="A145" s="187" t="s">
        <v>249</v>
      </c>
      <c r="C145" s="202">
        <v>282123</v>
      </c>
      <c r="E145" s="184" t="s">
        <v>367</v>
      </c>
      <c r="F145" s="188"/>
      <c r="G145" s="189">
        <v>987.43</v>
      </c>
      <c r="I145" s="3" t="s">
        <v>325</v>
      </c>
      <c r="K145" s="184" t="s">
        <v>275</v>
      </c>
    </row>
    <row r="146" spans="1:11">
      <c r="A146" s="187" t="s">
        <v>258</v>
      </c>
      <c r="C146" s="202">
        <v>282124</v>
      </c>
      <c r="E146" s="184" t="s">
        <v>391</v>
      </c>
      <c r="F146" s="188"/>
      <c r="G146" s="189">
        <v>19764</v>
      </c>
      <c r="I146" s="3" t="s">
        <v>392</v>
      </c>
      <c r="K146" s="184" t="s">
        <v>340</v>
      </c>
    </row>
    <row r="147" spans="1:11">
      <c r="A147" s="187" t="s">
        <v>258</v>
      </c>
      <c r="C147" s="202">
        <v>282125</v>
      </c>
      <c r="E147" s="184" t="s">
        <v>377</v>
      </c>
      <c r="F147" s="188"/>
      <c r="G147" s="189">
        <v>5790.12</v>
      </c>
      <c r="I147" s="3" t="s">
        <v>378</v>
      </c>
      <c r="K147" s="184" t="s">
        <v>379</v>
      </c>
    </row>
    <row r="148" spans="1:11">
      <c r="A148" s="187" t="s">
        <v>254</v>
      </c>
      <c r="C148" s="202">
        <v>282126</v>
      </c>
      <c r="E148" s="184" t="s">
        <v>393</v>
      </c>
      <c r="F148" s="188"/>
      <c r="G148" s="189">
        <v>555</v>
      </c>
      <c r="I148" s="3" t="s">
        <v>290</v>
      </c>
      <c r="K148" s="184" t="s">
        <v>275</v>
      </c>
    </row>
    <row r="149" spans="1:11">
      <c r="A149" s="187" t="s">
        <v>258</v>
      </c>
      <c r="C149" s="202">
        <v>282127</v>
      </c>
      <c r="E149" s="184" t="s">
        <v>311</v>
      </c>
      <c r="F149" s="188"/>
      <c r="G149" s="189">
        <v>845</v>
      </c>
      <c r="I149" s="3" t="s">
        <v>315</v>
      </c>
      <c r="K149" s="184" t="s">
        <v>394</v>
      </c>
    </row>
    <row r="150" spans="1:11">
      <c r="A150" s="187" t="s">
        <v>258</v>
      </c>
      <c r="C150" s="202">
        <v>282128</v>
      </c>
      <c r="E150" s="184" t="s">
        <v>311</v>
      </c>
      <c r="F150" s="188"/>
      <c r="G150" s="189">
        <v>1065</v>
      </c>
      <c r="I150" s="3" t="s">
        <v>312</v>
      </c>
      <c r="K150" s="184" t="s">
        <v>313</v>
      </c>
    </row>
    <row r="151" spans="1:11">
      <c r="A151" s="187" t="s">
        <v>258</v>
      </c>
      <c r="C151" s="202">
        <v>282129</v>
      </c>
      <c r="E151" s="184" t="s">
        <v>311</v>
      </c>
      <c r="F151" s="188"/>
      <c r="G151" s="189">
        <v>980</v>
      </c>
      <c r="I151" s="3" t="s">
        <v>361</v>
      </c>
      <c r="K151" s="184" t="s">
        <v>313</v>
      </c>
    </row>
    <row r="152" spans="1:11">
      <c r="A152" s="187" t="s">
        <v>258</v>
      </c>
      <c r="C152" s="202">
        <v>282130</v>
      </c>
      <c r="E152" s="184" t="s">
        <v>311</v>
      </c>
      <c r="F152" s="188"/>
      <c r="G152" s="189">
        <v>490</v>
      </c>
      <c r="I152" s="3" t="s">
        <v>395</v>
      </c>
      <c r="K152" s="184" t="s">
        <v>24</v>
      </c>
    </row>
    <row r="153" spans="1:11">
      <c r="A153" s="187" t="s">
        <v>258</v>
      </c>
      <c r="C153" s="202">
        <v>282131</v>
      </c>
      <c r="E153" s="184" t="s">
        <v>311</v>
      </c>
      <c r="F153" s="188"/>
      <c r="G153" s="189">
        <v>461</v>
      </c>
      <c r="I153" s="3" t="s">
        <v>396</v>
      </c>
      <c r="K153" s="184" t="s">
        <v>313</v>
      </c>
    </row>
    <row r="154" spans="1:11">
      <c r="A154" s="187" t="s">
        <v>258</v>
      </c>
      <c r="C154" s="202">
        <v>282132</v>
      </c>
      <c r="E154" s="184" t="s">
        <v>311</v>
      </c>
      <c r="F154" s="188"/>
      <c r="G154" s="189">
        <v>451</v>
      </c>
      <c r="I154" s="3" t="s">
        <v>365</v>
      </c>
      <c r="K154" s="184" t="s">
        <v>313</v>
      </c>
    </row>
    <row r="155" spans="1:11">
      <c r="A155" s="187" t="s">
        <v>258</v>
      </c>
      <c r="C155" s="202">
        <v>282133</v>
      </c>
      <c r="E155" s="184" t="s">
        <v>311</v>
      </c>
      <c r="F155" s="188"/>
      <c r="G155" s="189">
        <v>266</v>
      </c>
      <c r="I155" s="3" t="s">
        <v>320</v>
      </c>
      <c r="K155" s="184" t="s">
        <v>313</v>
      </c>
    </row>
    <row r="156" spans="1:11">
      <c r="A156" s="187" t="s">
        <v>249</v>
      </c>
      <c r="C156" s="202">
        <v>282134</v>
      </c>
      <c r="E156" s="184" t="s">
        <v>331</v>
      </c>
      <c r="F156" s="188"/>
      <c r="G156" s="189">
        <v>285</v>
      </c>
      <c r="I156" s="3" t="s">
        <v>320</v>
      </c>
      <c r="K156" s="184" t="s">
        <v>24</v>
      </c>
    </row>
    <row r="157" spans="1:11">
      <c r="A157" s="187" t="s">
        <v>268</v>
      </c>
      <c r="C157" s="202">
        <v>282135</v>
      </c>
      <c r="E157" s="184" t="s">
        <v>331</v>
      </c>
      <c r="F157" s="188"/>
      <c r="G157" s="189">
        <v>880</v>
      </c>
      <c r="I157" s="3" t="s">
        <v>396</v>
      </c>
      <c r="K157" s="184" t="s">
        <v>24</v>
      </c>
    </row>
    <row r="158" spans="1:11">
      <c r="A158" s="187" t="s">
        <v>268</v>
      </c>
      <c r="C158" s="202">
        <v>282136</v>
      </c>
      <c r="E158" s="184" t="s">
        <v>331</v>
      </c>
      <c r="F158" s="188"/>
      <c r="G158" s="189">
        <v>1590</v>
      </c>
      <c r="I158" s="3" t="s">
        <v>312</v>
      </c>
      <c r="K158" s="184" t="s">
        <v>397</v>
      </c>
    </row>
    <row r="159" spans="1:11">
      <c r="A159" s="187" t="s">
        <v>268</v>
      </c>
      <c r="C159" s="202">
        <v>282137</v>
      </c>
      <c r="E159" s="184" t="s">
        <v>331</v>
      </c>
      <c r="F159" s="188"/>
      <c r="G159" s="189">
        <v>1260</v>
      </c>
      <c r="I159" s="3" t="s">
        <v>312</v>
      </c>
      <c r="K159" s="184" t="s">
        <v>397</v>
      </c>
    </row>
    <row r="160" spans="1:11">
      <c r="A160" s="187" t="s">
        <v>254</v>
      </c>
      <c r="C160" s="202">
        <v>282138</v>
      </c>
      <c r="E160" s="184" t="s">
        <v>398</v>
      </c>
      <c r="F160" s="188"/>
      <c r="G160" s="189">
        <v>255.82</v>
      </c>
      <c r="I160" s="3" t="s">
        <v>399</v>
      </c>
      <c r="K160" s="184" t="s">
        <v>400</v>
      </c>
    </row>
    <row r="161" spans="1:11">
      <c r="A161" s="187" t="s">
        <v>258</v>
      </c>
      <c r="C161" s="202">
        <v>282139</v>
      </c>
      <c r="E161" s="184" t="s">
        <v>401</v>
      </c>
      <c r="F161" s="188"/>
      <c r="G161" s="189">
        <v>595.38</v>
      </c>
      <c r="I161" s="3" t="s">
        <v>402</v>
      </c>
      <c r="K161" s="184" t="s">
        <v>359</v>
      </c>
    </row>
    <row r="162" spans="1:11">
      <c r="A162" s="187" t="s">
        <v>403</v>
      </c>
      <c r="C162" s="202">
        <v>282140</v>
      </c>
      <c r="E162" s="184" t="s">
        <v>404</v>
      </c>
      <c r="F162" s="188"/>
      <c r="G162" s="189">
        <v>764.15</v>
      </c>
      <c r="I162" s="3" t="s">
        <v>309</v>
      </c>
      <c r="K162" s="184" t="s">
        <v>405</v>
      </c>
    </row>
    <row r="163" spans="1:11">
      <c r="A163" s="187" t="s">
        <v>258</v>
      </c>
      <c r="C163" s="202">
        <v>282141</v>
      </c>
      <c r="E163" s="184" t="s">
        <v>271</v>
      </c>
      <c r="F163" s="188"/>
      <c r="G163" s="189">
        <v>948.64</v>
      </c>
      <c r="I163" s="3" t="s">
        <v>272</v>
      </c>
      <c r="K163" s="184" t="s">
        <v>8</v>
      </c>
    </row>
    <row r="164" spans="1:11">
      <c r="A164" s="187" t="s">
        <v>254</v>
      </c>
      <c r="C164" s="202">
        <v>282142</v>
      </c>
      <c r="E164" s="184" t="s">
        <v>406</v>
      </c>
      <c r="F164" s="188"/>
      <c r="G164" s="189">
        <v>634.9</v>
      </c>
      <c r="I164" s="3" t="s">
        <v>407</v>
      </c>
      <c r="K164" s="184" t="s">
        <v>408</v>
      </c>
    </row>
    <row r="165" spans="1:11">
      <c r="A165" s="187" t="s">
        <v>258</v>
      </c>
      <c r="C165" s="202">
        <v>282143</v>
      </c>
      <c r="E165" s="184" t="s">
        <v>276</v>
      </c>
      <c r="F165" s="188"/>
      <c r="G165" s="189">
        <v>375</v>
      </c>
      <c r="I165" s="3" t="s">
        <v>277</v>
      </c>
      <c r="K165" s="184" t="s">
        <v>267</v>
      </c>
    </row>
    <row r="166" spans="1:11">
      <c r="A166" s="187" t="s">
        <v>258</v>
      </c>
      <c r="C166" s="202">
        <v>282144</v>
      </c>
      <c r="E166" s="184" t="s">
        <v>409</v>
      </c>
      <c r="F166" s="188"/>
      <c r="G166" s="189">
        <v>696.21</v>
      </c>
      <c r="I166" s="3" t="s">
        <v>410</v>
      </c>
      <c r="K166" s="184" t="s">
        <v>283</v>
      </c>
    </row>
    <row r="167" spans="1:11">
      <c r="A167" s="187" t="s">
        <v>258</v>
      </c>
      <c r="C167" s="202">
        <v>282145</v>
      </c>
      <c r="E167" s="184" t="s">
        <v>409</v>
      </c>
      <c r="F167" s="188"/>
      <c r="G167" s="189">
        <v>1047.3900000000001</v>
      </c>
      <c r="I167" s="3" t="s">
        <v>300</v>
      </c>
      <c r="K167" s="184" t="s">
        <v>275</v>
      </c>
    </row>
    <row r="168" spans="1:11">
      <c r="A168" s="187" t="s">
        <v>249</v>
      </c>
      <c r="C168" s="202">
        <v>282146</v>
      </c>
      <c r="E168" s="184" t="s">
        <v>411</v>
      </c>
      <c r="F168" s="188"/>
      <c r="G168" s="189">
        <v>1668.09</v>
      </c>
      <c r="I168" s="3" t="s">
        <v>266</v>
      </c>
      <c r="K168" s="184" t="s">
        <v>267</v>
      </c>
    </row>
    <row r="169" spans="1:11">
      <c r="A169" s="187" t="s">
        <v>249</v>
      </c>
      <c r="C169" s="202">
        <v>282147</v>
      </c>
      <c r="E169" s="184" t="s">
        <v>412</v>
      </c>
      <c r="F169" s="188"/>
      <c r="G169" s="189">
        <v>1151.25</v>
      </c>
      <c r="I169" s="3" t="s">
        <v>327</v>
      </c>
      <c r="K169" s="184" t="s">
        <v>413</v>
      </c>
    </row>
    <row r="170" spans="1:11">
      <c r="A170" s="187" t="s">
        <v>254</v>
      </c>
      <c r="C170" s="202">
        <v>282148</v>
      </c>
      <c r="E170" s="184" t="s">
        <v>414</v>
      </c>
      <c r="F170" s="188"/>
      <c r="G170" s="189">
        <v>2000</v>
      </c>
      <c r="I170" s="3" t="s">
        <v>285</v>
      </c>
      <c r="K170" s="184" t="s">
        <v>275</v>
      </c>
    </row>
    <row r="171" spans="1:11">
      <c r="A171" s="187" t="s">
        <v>249</v>
      </c>
      <c r="C171" s="202">
        <v>282149</v>
      </c>
      <c r="E171" s="184" t="s">
        <v>415</v>
      </c>
      <c r="F171" s="188"/>
      <c r="G171" s="189">
        <v>250.48</v>
      </c>
      <c r="I171" s="3" t="s">
        <v>332</v>
      </c>
      <c r="K171" s="184" t="s">
        <v>335</v>
      </c>
    </row>
    <row r="172" spans="1:11">
      <c r="A172" s="187" t="s">
        <v>370</v>
      </c>
      <c r="C172" s="202">
        <v>282150</v>
      </c>
      <c r="E172" s="184" t="s">
        <v>416</v>
      </c>
      <c r="F172" s="188"/>
      <c r="G172" s="189">
        <v>9598.75</v>
      </c>
      <c r="I172" s="3" t="s">
        <v>417</v>
      </c>
      <c r="K172" s="184" t="s">
        <v>349</v>
      </c>
    </row>
    <row r="173" spans="1:11">
      <c r="A173" s="187" t="s">
        <v>370</v>
      </c>
      <c r="C173" s="202">
        <v>282151</v>
      </c>
      <c r="E173" s="184" t="s">
        <v>416</v>
      </c>
      <c r="F173" s="188"/>
      <c r="G173" s="189">
        <v>12546</v>
      </c>
      <c r="I173" s="3" t="s">
        <v>418</v>
      </c>
      <c r="K173" s="184" t="s">
        <v>419</v>
      </c>
    </row>
    <row r="174" spans="1:11">
      <c r="A174" s="187" t="s">
        <v>258</v>
      </c>
      <c r="C174" s="202">
        <v>282152</v>
      </c>
      <c r="E174" s="184" t="s">
        <v>420</v>
      </c>
      <c r="F174" s="188"/>
      <c r="G174" s="189">
        <v>7420</v>
      </c>
      <c r="I174" s="3" t="s">
        <v>421</v>
      </c>
      <c r="K174" s="184" t="s">
        <v>422</v>
      </c>
    </row>
    <row r="175" spans="1:11">
      <c r="A175" s="187" t="s">
        <v>254</v>
      </c>
      <c r="C175" s="202">
        <v>282153</v>
      </c>
      <c r="E175" s="184" t="s">
        <v>423</v>
      </c>
      <c r="F175" s="188"/>
      <c r="G175" s="189">
        <v>450</v>
      </c>
      <c r="I175" s="3" t="s">
        <v>291</v>
      </c>
      <c r="K175" s="184" t="s">
        <v>424</v>
      </c>
    </row>
    <row r="176" spans="1:11">
      <c r="A176" s="187" t="s">
        <v>258</v>
      </c>
      <c r="C176" s="202">
        <v>282154</v>
      </c>
      <c r="E176" s="184" t="s">
        <v>373</v>
      </c>
      <c r="F176" s="188"/>
      <c r="G176" s="189">
        <v>435</v>
      </c>
      <c r="I176" s="3" t="s">
        <v>343</v>
      </c>
      <c r="K176" s="184" t="s">
        <v>344</v>
      </c>
    </row>
    <row r="177" spans="1:11">
      <c r="A177" s="187" t="s">
        <v>249</v>
      </c>
      <c r="C177" s="202">
        <v>282155</v>
      </c>
      <c r="E177" s="184" t="s">
        <v>426</v>
      </c>
      <c r="F177" s="188"/>
      <c r="G177" s="189">
        <v>490</v>
      </c>
      <c r="I177" s="3" t="s">
        <v>410</v>
      </c>
      <c r="K177" s="184" t="s">
        <v>283</v>
      </c>
    </row>
    <row r="178" spans="1:11">
      <c r="A178" s="187" t="s">
        <v>249</v>
      </c>
      <c r="C178" s="202">
        <v>282156</v>
      </c>
      <c r="E178" s="184" t="s">
        <v>426</v>
      </c>
      <c r="F178" s="188"/>
      <c r="G178" s="189">
        <v>920.4</v>
      </c>
      <c r="I178" s="3" t="s">
        <v>300</v>
      </c>
      <c r="K178" s="184" t="s">
        <v>359</v>
      </c>
    </row>
    <row r="179" spans="1:11">
      <c r="A179" s="187" t="s">
        <v>249</v>
      </c>
      <c r="C179" s="202">
        <v>282157</v>
      </c>
      <c r="E179" s="184" t="s">
        <v>427</v>
      </c>
      <c r="F179" s="188"/>
      <c r="G179" s="189">
        <v>434</v>
      </c>
      <c r="I179" s="3" t="s">
        <v>256</v>
      </c>
      <c r="K179" s="184" t="s">
        <v>257</v>
      </c>
    </row>
    <row r="180" spans="1:11">
      <c r="A180" s="187" t="s">
        <v>249</v>
      </c>
      <c r="C180" s="202">
        <v>282158</v>
      </c>
      <c r="E180" s="184" t="s">
        <v>428</v>
      </c>
      <c r="F180" s="188"/>
      <c r="G180" s="189">
        <v>10118.52</v>
      </c>
      <c r="I180" s="3" t="s">
        <v>429</v>
      </c>
      <c r="K180" s="184" t="s">
        <v>430</v>
      </c>
    </row>
    <row r="181" spans="1:11">
      <c r="A181" s="187" t="s">
        <v>370</v>
      </c>
      <c r="C181" s="202">
        <v>282159</v>
      </c>
      <c r="E181" s="184" t="s">
        <v>287</v>
      </c>
      <c r="F181" s="188"/>
      <c r="G181" s="189">
        <v>401.63</v>
      </c>
      <c r="I181" s="3" t="s">
        <v>431</v>
      </c>
      <c r="K181" s="184" t="s">
        <v>283</v>
      </c>
    </row>
    <row r="182" spans="1:11">
      <c r="A182" s="187" t="s">
        <v>370</v>
      </c>
      <c r="C182" s="202">
        <v>282160</v>
      </c>
      <c r="E182" s="184" t="s">
        <v>287</v>
      </c>
      <c r="F182" s="188"/>
      <c r="G182" s="189">
        <v>876.1</v>
      </c>
      <c r="I182" s="3" t="s">
        <v>431</v>
      </c>
      <c r="K182" s="184" t="s">
        <v>283</v>
      </c>
    </row>
    <row r="183" spans="1:11">
      <c r="A183" s="187" t="s">
        <v>403</v>
      </c>
      <c r="C183" s="202">
        <v>282161</v>
      </c>
      <c r="E183" s="184" t="s">
        <v>411</v>
      </c>
      <c r="F183" s="188"/>
      <c r="G183" s="189">
        <v>3615.72</v>
      </c>
      <c r="I183" s="3" t="s">
        <v>432</v>
      </c>
      <c r="K183" s="184" t="s">
        <v>433</v>
      </c>
    </row>
    <row r="184" spans="1:11">
      <c r="A184" s="187" t="s">
        <v>434</v>
      </c>
      <c r="C184" s="202">
        <v>282162</v>
      </c>
      <c r="E184" s="184" t="s">
        <v>411</v>
      </c>
      <c r="F184" s="188"/>
      <c r="G184" s="189">
        <v>2479.0100000000002</v>
      </c>
      <c r="I184" s="3" t="s">
        <v>432</v>
      </c>
      <c r="K184" s="184" t="s">
        <v>433</v>
      </c>
    </row>
    <row r="185" spans="1:11">
      <c r="A185" s="187" t="s">
        <v>434</v>
      </c>
      <c r="C185" s="202">
        <v>282163</v>
      </c>
      <c r="E185" s="184" t="s">
        <v>411</v>
      </c>
      <c r="F185" s="188"/>
      <c r="G185" s="189">
        <v>2820.53</v>
      </c>
      <c r="I185" s="3" t="s">
        <v>432</v>
      </c>
      <c r="K185" s="184" t="s">
        <v>433</v>
      </c>
    </row>
    <row r="186" spans="1:11">
      <c r="A186" s="187" t="s">
        <v>434</v>
      </c>
      <c r="C186" s="202">
        <v>282164</v>
      </c>
      <c r="E186" s="184" t="s">
        <v>411</v>
      </c>
      <c r="F186" s="188"/>
      <c r="G186" s="189">
        <v>3158.36</v>
      </c>
      <c r="I186" s="3" t="s">
        <v>432</v>
      </c>
      <c r="K186" s="184" t="s">
        <v>433</v>
      </c>
    </row>
    <row r="187" spans="1:11">
      <c r="A187" s="187" t="s">
        <v>434</v>
      </c>
      <c r="C187" s="202">
        <v>282165</v>
      </c>
      <c r="E187" s="184" t="s">
        <v>411</v>
      </c>
      <c r="F187" s="188"/>
      <c r="G187" s="189">
        <v>3591.11</v>
      </c>
      <c r="I187" s="3" t="s">
        <v>432</v>
      </c>
      <c r="K187" s="184" t="s">
        <v>433</v>
      </c>
    </row>
    <row r="188" spans="1:11">
      <c r="A188" s="187" t="s">
        <v>249</v>
      </c>
      <c r="C188" s="202">
        <v>282166</v>
      </c>
      <c r="E188" s="184" t="s">
        <v>411</v>
      </c>
      <c r="F188" s="188"/>
      <c r="G188" s="189">
        <v>3218.72</v>
      </c>
      <c r="I188" s="3" t="s">
        <v>277</v>
      </c>
      <c r="K188" s="184" t="s">
        <v>433</v>
      </c>
    </row>
    <row r="189" spans="1:11">
      <c r="A189" s="187" t="s">
        <v>434</v>
      </c>
      <c r="C189" s="202">
        <v>282167</v>
      </c>
      <c r="E189" s="184" t="s">
        <v>411</v>
      </c>
      <c r="F189" s="188"/>
      <c r="G189" s="189">
        <v>3237.03</v>
      </c>
      <c r="I189" s="3" t="s">
        <v>432</v>
      </c>
      <c r="K189" s="184" t="s">
        <v>433</v>
      </c>
    </row>
    <row r="190" spans="1:11">
      <c r="A190" s="187" t="s">
        <v>434</v>
      </c>
      <c r="C190" s="202">
        <v>282168</v>
      </c>
      <c r="E190" s="184" t="s">
        <v>411</v>
      </c>
      <c r="F190" s="188"/>
      <c r="G190" s="189">
        <v>3066.69</v>
      </c>
      <c r="I190" s="3" t="s">
        <v>432</v>
      </c>
      <c r="K190" s="184" t="s">
        <v>433</v>
      </c>
    </row>
    <row r="191" spans="1:11">
      <c r="A191" s="187" t="s">
        <v>249</v>
      </c>
      <c r="C191" s="202">
        <v>282169</v>
      </c>
      <c r="E191" s="184" t="s">
        <v>411</v>
      </c>
      <c r="F191" s="188"/>
      <c r="G191" s="189">
        <v>1891.22</v>
      </c>
      <c r="I191" s="3" t="s">
        <v>266</v>
      </c>
      <c r="K191" s="184" t="s">
        <v>267</v>
      </c>
    </row>
    <row r="192" spans="1:11">
      <c r="A192" s="187" t="s">
        <v>249</v>
      </c>
      <c r="C192" s="202">
        <v>282170</v>
      </c>
      <c r="E192" s="184" t="s">
        <v>411</v>
      </c>
      <c r="F192" s="188"/>
      <c r="G192" s="189">
        <v>1763.4</v>
      </c>
      <c r="I192" s="3" t="s">
        <v>266</v>
      </c>
      <c r="K192" s="184" t="s">
        <v>267</v>
      </c>
    </row>
    <row r="193" spans="1:11">
      <c r="A193" s="187" t="s">
        <v>249</v>
      </c>
      <c r="C193" s="202">
        <v>282171</v>
      </c>
      <c r="E193" s="184" t="s">
        <v>411</v>
      </c>
      <c r="F193" s="188"/>
      <c r="G193" s="189">
        <v>6372.53</v>
      </c>
      <c r="I193" s="3" t="s">
        <v>266</v>
      </c>
      <c r="K193" s="184" t="s">
        <v>267</v>
      </c>
    </row>
    <row r="194" spans="1:11">
      <c r="A194" s="187" t="s">
        <v>249</v>
      </c>
      <c r="C194" s="202">
        <v>282172</v>
      </c>
      <c r="E194" s="184" t="s">
        <v>411</v>
      </c>
      <c r="F194" s="188"/>
      <c r="G194" s="189">
        <v>561.66999999999996</v>
      </c>
      <c r="I194" s="3" t="s">
        <v>266</v>
      </c>
      <c r="K194" s="184" t="s">
        <v>267</v>
      </c>
    </row>
    <row r="195" spans="1:11">
      <c r="A195" s="187" t="s">
        <v>249</v>
      </c>
      <c r="C195" s="202">
        <v>282173</v>
      </c>
      <c r="E195" s="184" t="s">
        <v>411</v>
      </c>
      <c r="F195" s="188"/>
      <c r="G195" s="189">
        <v>661.67</v>
      </c>
      <c r="I195" s="3" t="s">
        <v>266</v>
      </c>
      <c r="K195" s="184" t="s">
        <v>267</v>
      </c>
    </row>
    <row r="196" spans="1:11">
      <c r="A196" s="187" t="s">
        <v>249</v>
      </c>
      <c r="C196" s="202">
        <v>282174</v>
      </c>
      <c r="E196" s="184" t="s">
        <v>411</v>
      </c>
      <c r="F196" s="188"/>
      <c r="G196" s="189">
        <v>561.66999999999996</v>
      </c>
      <c r="I196" s="3" t="s">
        <v>266</v>
      </c>
      <c r="K196" s="184" t="s">
        <v>267</v>
      </c>
    </row>
    <row r="197" spans="1:11">
      <c r="A197" s="187" t="s">
        <v>249</v>
      </c>
      <c r="C197" s="202">
        <v>282175</v>
      </c>
      <c r="E197" s="184" t="s">
        <v>411</v>
      </c>
      <c r="F197" s="188"/>
      <c r="G197" s="189">
        <v>561.66999999999996</v>
      </c>
      <c r="I197" s="3" t="s">
        <v>266</v>
      </c>
      <c r="K197" s="184" t="s">
        <v>267</v>
      </c>
    </row>
    <row r="198" spans="1:11">
      <c r="A198" s="187" t="s">
        <v>249</v>
      </c>
      <c r="C198" s="202">
        <v>282176</v>
      </c>
      <c r="E198" s="184" t="s">
        <v>411</v>
      </c>
      <c r="F198" s="188"/>
      <c r="G198" s="189">
        <v>1754.13</v>
      </c>
      <c r="I198" s="3" t="s">
        <v>266</v>
      </c>
      <c r="K198" s="184" t="s">
        <v>267</v>
      </c>
    </row>
    <row r="199" spans="1:11">
      <c r="A199" s="187" t="s">
        <v>249</v>
      </c>
      <c r="C199" s="202">
        <v>282177</v>
      </c>
      <c r="E199" s="184" t="s">
        <v>411</v>
      </c>
      <c r="F199" s="188"/>
      <c r="G199" s="189">
        <v>1891.22</v>
      </c>
      <c r="I199" s="3" t="s">
        <v>266</v>
      </c>
      <c r="K199" s="184" t="s">
        <v>267</v>
      </c>
    </row>
    <row r="200" spans="1:11">
      <c r="A200" s="187" t="s">
        <v>258</v>
      </c>
      <c r="C200" s="202">
        <v>282178</v>
      </c>
      <c r="E200" s="184" t="s">
        <v>435</v>
      </c>
      <c r="F200" s="188"/>
      <c r="G200" s="189">
        <v>1560</v>
      </c>
      <c r="I200" s="3" t="s">
        <v>436</v>
      </c>
      <c r="K200" s="184" t="s">
        <v>437</v>
      </c>
    </row>
    <row r="201" spans="1:11">
      <c r="A201" s="187" t="s">
        <v>258</v>
      </c>
      <c r="C201" s="202">
        <v>282179</v>
      </c>
      <c r="E201" s="184" t="s">
        <v>438</v>
      </c>
      <c r="F201" s="188"/>
      <c r="G201" s="189">
        <v>905.43</v>
      </c>
      <c r="I201" s="3" t="s">
        <v>358</v>
      </c>
      <c r="K201" s="184" t="s">
        <v>359</v>
      </c>
    </row>
    <row r="202" spans="1:11">
      <c r="A202" s="187" t="s">
        <v>249</v>
      </c>
      <c r="C202" s="202">
        <v>282180</v>
      </c>
      <c r="E202" s="184" t="s">
        <v>439</v>
      </c>
      <c r="F202" s="188"/>
      <c r="G202" s="189">
        <v>8760</v>
      </c>
      <c r="I202" s="3" t="s">
        <v>440</v>
      </c>
      <c r="K202" s="184" t="s">
        <v>344</v>
      </c>
    </row>
    <row r="203" spans="1:11">
      <c r="A203" s="187" t="s">
        <v>258</v>
      </c>
      <c r="C203" s="202">
        <v>282181</v>
      </c>
      <c r="E203" s="184" t="s">
        <v>441</v>
      </c>
      <c r="F203" s="188"/>
      <c r="G203" s="189">
        <v>5315.22</v>
      </c>
      <c r="I203" s="3" t="s">
        <v>312</v>
      </c>
      <c r="K203" s="184" t="s">
        <v>24</v>
      </c>
    </row>
    <row r="204" spans="1:11">
      <c r="A204" s="187" t="s">
        <v>370</v>
      </c>
      <c r="C204" s="202">
        <v>282182</v>
      </c>
      <c r="E204" s="184" t="s">
        <v>273</v>
      </c>
      <c r="F204" s="188"/>
      <c r="G204" s="189">
        <v>1220.6300000000001</v>
      </c>
      <c r="I204" s="3" t="s">
        <v>274</v>
      </c>
      <c r="K204" s="184" t="s">
        <v>275</v>
      </c>
    </row>
    <row r="205" spans="1:11">
      <c r="A205" s="187" t="s">
        <v>370</v>
      </c>
      <c r="C205" s="202">
        <v>282183</v>
      </c>
      <c r="E205" s="184" t="s">
        <v>324</v>
      </c>
      <c r="F205" s="188"/>
      <c r="G205" s="189">
        <v>753.36</v>
      </c>
      <c r="I205" s="3" t="s">
        <v>274</v>
      </c>
      <c r="K205" s="184" t="s">
        <v>275</v>
      </c>
    </row>
    <row r="206" spans="1:11">
      <c r="A206" s="187" t="s">
        <v>258</v>
      </c>
      <c r="C206" s="202">
        <v>282184</v>
      </c>
      <c r="E206" s="184" t="s">
        <v>316</v>
      </c>
      <c r="F206" s="188"/>
      <c r="G206" s="189">
        <v>270.60000000000002</v>
      </c>
      <c r="I206" s="3" t="s">
        <v>315</v>
      </c>
      <c r="K206" s="184" t="s">
        <v>317</v>
      </c>
    </row>
    <row r="207" spans="1:11">
      <c r="A207" s="187" t="s">
        <v>258</v>
      </c>
      <c r="C207" s="202">
        <v>282185</v>
      </c>
      <c r="E207" s="184" t="s">
        <v>316</v>
      </c>
      <c r="F207" s="188"/>
      <c r="G207" s="189">
        <v>254.5</v>
      </c>
      <c r="I207" s="3" t="s">
        <v>443</v>
      </c>
      <c r="K207" s="184" t="s">
        <v>317</v>
      </c>
    </row>
    <row r="208" spans="1:11">
      <c r="A208" s="187" t="s">
        <v>370</v>
      </c>
      <c r="C208" s="202">
        <v>282186</v>
      </c>
      <c r="E208" s="184" t="s">
        <v>294</v>
      </c>
      <c r="F208" s="188"/>
      <c r="G208" s="189">
        <v>3947.58</v>
      </c>
      <c r="I208" s="3" t="s">
        <v>256</v>
      </c>
      <c r="K208" s="184" t="s">
        <v>257</v>
      </c>
    </row>
    <row r="209" spans="1:13">
      <c r="A209" s="187" t="s">
        <v>370</v>
      </c>
      <c r="C209" s="202">
        <v>282187</v>
      </c>
      <c r="E209" s="184" t="s">
        <v>295</v>
      </c>
      <c r="F209" s="188"/>
      <c r="G209" s="189">
        <v>1682.36</v>
      </c>
      <c r="I209" s="3" t="s">
        <v>296</v>
      </c>
      <c r="K209" s="184" t="s">
        <v>275</v>
      </c>
    </row>
    <row r="210" spans="1:13">
      <c r="A210" s="187" t="s">
        <v>444</v>
      </c>
      <c r="C210" s="202">
        <v>282188</v>
      </c>
      <c r="E210" s="184" t="s">
        <v>445</v>
      </c>
      <c r="F210" s="188"/>
      <c r="G210" s="189">
        <v>310</v>
      </c>
      <c r="I210" s="3" t="s">
        <v>431</v>
      </c>
      <c r="K210" s="184" t="s">
        <v>446</v>
      </c>
    </row>
    <row r="211" spans="1:13">
      <c r="A211" s="187" t="s">
        <v>370</v>
      </c>
      <c r="C211" s="202">
        <v>282189</v>
      </c>
      <c r="E211" s="184" t="s">
        <v>297</v>
      </c>
      <c r="F211" s="188"/>
      <c r="G211" s="189">
        <v>1480.88</v>
      </c>
      <c r="I211" s="3" t="s">
        <v>290</v>
      </c>
      <c r="K211" s="184" t="s">
        <v>275</v>
      </c>
    </row>
    <row r="212" spans="1:13">
      <c r="A212" s="187" t="s">
        <v>370</v>
      </c>
      <c r="C212" s="202">
        <v>282190</v>
      </c>
      <c r="E212" s="184" t="s">
        <v>297</v>
      </c>
      <c r="F212" s="188"/>
      <c r="G212" s="189">
        <v>1420.8</v>
      </c>
      <c r="I212" s="3" t="s">
        <v>290</v>
      </c>
      <c r="K212" s="184" t="s">
        <v>275</v>
      </c>
    </row>
    <row r="213" spans="1:13">
      <c r="A213" s="187" t="s">
        <v>249</v>
      </c>
      <c r="C213" s="202">
        <v>282191</v>
      </c>
      <c r="E213" s="184" t="s">
        <v>248</v>
      </c>
      <c r="F213" s="188"/>
      <c r="G213" s="189">
        <v>3150</v>
      </c>
      <c r="I213" s="3" t="s">
        <v>291</v>
      </c>
      <c r="K213" s="184" t="s">
        <v>275</v>
      </c>
      <c r="M213" s="190" t="s">
        <v>270</v>
      </c>
    </row>
    <row r="214" spans="1:13">
      <c r="A214" s="187" t="s">
        <v>249</v>
      </c>
      <c r="C214" s="202">
        <v>282192</v>
      </c>
      <c r="E214" s="184" t="s">
        <v>248</v>
      </c>
      <c r="F214" s="188"/>
      <c r="G214" s="189">
        <v>2800</v>
      </c>
      <c r="I214" s="3" t="s">
        <v>291</v>
      </c>
      <c r="K214" s="184" t="s">
        <v>275</v>
      </c>
      <c r="M214" s="190" t="s">
        <v>270</v>
      </c>
    </row>
    <row r="215" spans="1:13">
      <c r="A215" s="187" t="s">
        <v>268</v>
      </c>
      <c r="C215" s="202">
        <v>282193</v>
      </c>
      <c r="E215" s="184" t="s">
        <v>393</v>
      </c>
      <c r="F215" s="188"/>
      <c r="G215" s="189">
        <v>693.75</v>
      </c>
      <c r="I215" s="3" t="s">
        <v>290</v>
      </c>
      <c r="K215" s="184" t="s">
        <v>275</v>
      </c>
    </row>
    <row r="216" spans="1:13">
      <c r="A216" s="187" t="s">
        <v>258</v>
      </c>
      <c r="C216" s="202">
        <v>282194</v>
      </c>
      <c r="E216" s="184" t="s">
        <v>331</v>
      </c>
      <c r="F216" s="188"/>
      <c r="G216" s="189">
        <v>1495</v>
      </c>
      <c r="I216" s="3" t="s">
        <v>256</v>
      </c>
      <c r="K216" s="184" t="s">
        <v>448</v>
      </c>
    </row>
    <row r="217" spans="1:13">
      <c r="A217" s="187" t="s">
        <v>258</v>
      </c>
      <c r="C217" s="202">
        <v>282195</v>
      </c>
      <c r="E217" s="184" t="s">
        <v>331</v>
      </c>
      <c r="F217" s="188"/>
      <c r="G217" s="189">
        <v>1280</v>
      </c>
      <c r="I217" s="3" t="s">
        <v>449</v>
      </c>
      <c r="K217" s="184" t="s">
        <v>24</v>
      </c>
    </row>
    <row r="218" spans="1:13">
      <c r="A218" s="187" t="s">
        <v>249</v>
      </c>
      <c r="C218" s="202">
        <v>282196</v>
      </c>
      <c r="E218" s="184" t="s">
        <v>447</v>
      </c>
      <c r="F218" s="188"/>
      <c r="G218" s="189">
        <v>1734.4</v>
      </c>
      <c r="I218" s="3" t="s">
        <v>263</v>
      </c>
      <c r="K218" s="184" t="s">
        <v>450</v>
      </c>
    </row>
    <row r="219" spans="1:13">
      <c r="A219" s="187" t="s">
        <v>370</v>
      </c>
      <c r="C219" s="202">
        <v>282197</v>
      </c>
      <c r="E219" s="184" t="s">
        <v>445</v>
      </c>
      <c r="F219" s="188"/>
      <c r="G219" s="189">
        <v>310</v>
      </c>
      <c r="I219" s="3" t="s">
        <v>451</v>
      </c>
      <c r="K219" s="184" t="s">
        <v>446</v>
      </c>
    </row>
    <row r="220" spans="1:13">
      <c r="A220" s="187" t="s">
        <v>370</v>
      </c>
      <c r="C220" s="202">
        <v>282198</v>
      </c>
      <c r="E220" s="184" t="s">
        <v>311</v>
      </c>
      <c r="F220" s="188"/>
      <c r="G220" s="189">
        <v>2850</v>
      </c>
      <c r="I220" s="3" t="s">
        <v>312</v>
      </c>
      <c r="K220" s="184" t="s">
        <v>313</v>
      </c>
      <c r="M220" s="182"/>
    </row>
    <row r="221" spans="1:13">
      <c r="A221" s="187" t="s">
        <v>370</v>
      </c>
      <c r="C221" s="202">
        <v>282199</v>
      </c>
      <c r="E221" s="184" t="s">
        <v>311</v>
      </c>
      <c r="F221" s="188"/>
      <c r="G221" s="189">
        <v>2450</v>
      </c>
      <c r="I221" s="3" t="s">
        <v>452</v>
      </c>
      <c r="K221" s="184" t="s">
        <v>313</v>
      </c>
    </row>
    <row r="222" spans="1:13">
      <c r="A222" s="187" t="s">
        <v>370</v>
      </c>
      <c r="C222" s="202">
        <v>282200</v>
      </c>
      <c r="E222" s="184" t="s">
        <v>311</v>
      </c>
      <c r="F222" s="188"/>
      <c r="G222" s="189">
        <v>645</v>
      </c>
      <c r="I222" s="3" t="s">
        <v>364</v>
      </c>
      <c r="K222" s="184" t="s">
        <v>313</v>
      </c>
    </row>
    <row r="223" spans="1:13">
      <c r="A223" s="187" t="s">
        <v>370</v>
      </c>
      <c r="C223" s="202">
        <v>282201</v>
      </c>
      <c r="E223" s="184" t="s">
        <v>311</v>
      </c>
      <c r="F223" s="188"/>
      <c r="G223" s="189">
        <v>353</v>
      </c>
      <c r="I223" s="3" t="s">
        <v>318</v>
      </c>
      <c r="K223" s="184" t="s">
        <v>313</v>
      </c>
    </row>
    <row r="224" spans="1:13">
      <c r="A224" s="187" t="s">
        <v>370</v>
      </c>
      <c r="C224" s="202">
        <v>282202</v>
      </c>
      <c r="E224" s="184" t="s">
        <v>311</v>
      </c>
      <c r="F224" s="188"/>
      <c r="G224" s="189">
        <v>282</v>
      </c>
      <c r="I224" s="3" t="s">
        <v>315</v>
      </c>
      <c r="K224" s="184" t="s">
        <v>362</v>
      </c>
    </row>
    <row r="225" spans="1:13">
      <c r="A225" s="187" t="s">
        <v>258</v>
      </c>
      <c r="C225" s="202">
        <v>282203</v>
      </c>
      <c r="E225" s="184" t="s">
        <v>453</v>
      </c>
      <c r="F225" s="188"/>
      <c r="G225" s="189">
        <v>495</v>
      </c>
      <c r="I225" s="3" t="s">
        <v>312</v>
      </c>
      <c r="K225" s="184" t="s">
        <v>454</v>
      </c>
    </row>
    <row r="226" spans="1:13">
      <c r="A226" s="187" t="s">
        <v>258</v>
      </c>
      <c r="C226" s="202">
        <v>282204</v>
      </c>
      <c r="E226" s="184" t="s">
        <v>453</v>
      </c>
      <c r="F226" s="188"/>
      <c r="G226" s="189">
        <v>350</v>
      </c>
      <c r="I226" s="3" t="s">
        <v>312</v>
      </c>
      <c r="K226" s="184" t="s">
        <v>454</v>
      </c>
    </row>
    <row r="227" spans="1:13">
      <c r="A227" s="187" t="s">
        <v>258</v>
      </c>
      <c r="C227" s="202">
        <v>282205</v>
      </c>
      <c r="E227" s="184" t="s">
        <v>453</v>
      </c>
      <c r="F227" s="188"/>
      <c r="G227" s="189">
        <v>695</v>
      </c>
      <c r="I227" s="3" t="s">
        <v>320</v>
      </c>
      <c r="K227" s="184" t="s">
        <v>24</v>
      </c>
    </row>
    <row r="228" spans="1:13">
      <c r="A228" s="187" t="s">
        <v>258</v>
      </c>
      <c r="C228" s="202">
        <v>282206</v>
      </c>
      <c r="E228" s="184" t="s">
        <v>453</v>
      </c>
      <c r="F228" s="188"/>
      <c r="G228" s="189">
        <v>595</v>
      </c>
      <c r="I228" s="3" t="s">
        <v>315</v>
      </c>
      <c r="K228" s="184" t="s">
        <v>24</v>
      </c>
      <c r="M228" s="182"/>
    </row>
    <row r="229" spans="1:13">
      <c r="A229" s="187" t="s">
        <v>249</v>
      </c>
      <c r="C229" s="202">
        <v>282207</v>
      </c>
      <c r="E229" s="184" t="s">
        <v>414</v>
      </c>
      <c r="F229" s="188"/>
      <c r="G229" s="189">
        <v>2000</v>
      </c>
      <c r="I229" s="3" t="s">
        <v>285</v>
      </c>
      <c r="K229" s="184" t="s">
        <v>275</v>
      </c>
    </row>
    <row r="230" spans="1:13">
      <c r="A230" s="187" t="s">
        <v>370</v>
      </c>
      <c r="C230" s="202">
        <v>282208</v>
      </c>
      <c r="E230" s="184" t="s">
        <v>345</v>
      </c>
      <c r="F230" s="188"/>
      <c r="G230" s="189">
        <v>615.22</v>
      </c>
      <c r="I230" s="3" t="s">
        <v>341</v>
      </c>
      <c r="K230" s="184" t="s">
        <v>455</v>
      </c>
    </row>
    <row r="231" spans="1:13">
      <c r="A231" s="187" t="s">
        <v>434</v>
      </c>
      <c r="C231" s="202">
        <v>282209</v>
      </c>
      <c r="E231" s="184" t="s">
        <v>301</v>
      </c>
      <c r="F231" s="188"/>
      <c r="G231" s="189">
        <v>1080</v>
      </c>
      <c r="I231" s="3" t="s">
        <v>456</v>
      </c>
      <c r="K231" s="184" t="s">
        <v>275</v>
      </c>
    </row>
    <row r="232" spans="1:13">
      <c r="A232" s="187" t="s">
        <v>258</v>
      </c>
      <c r="C232" s="202">
        <v>282210</v>
      </c>
      <c r="E232" s="184" t="s">
        <v>453</v>
      </c>
      <c r="F232" s="188"/>
      <c r="G232" s="189">
        <v>880</v>
      </c>
      <c r="I232" s="3" t="s">
        <v>312</v>
      </c>
      <c r="K232" s="184" t="s">
        <v>454</v>
      </c>
    </row>
    <row r="233" spans="1:13">
      <c r="A233" s="187" t="s">
        <v>370</v>
      </c>
      <c r="C233" s="202">
        <v>282211</v>
      </c>
      <c r="E233" s="184" t="s">
        <v>287</v>
      </c>
      <c r="F233" s="188"/>
      <c r="G233" s="189">
        <v>638.66999999999996</v>
      </c>
      <c r="I233" s="3" t="s">
        <v>282</v>
      </c>
      <c r="K233" s="184" t="s">
        <v>283</v>
      </c>
    </row>
    <row r="234" spans="1:13">
      <c r="A234" s="187" t="s">
        <v>249</v>
      </c>
      <c r="C234" s="202">
        <v>282212</v>
      </c>
      <c r="E234" s="184" t="s">
        <v>248</v>
      </c>
      <c r="F234" s="188"/>
      <c r="G234" s="189">
        <v>475</v>
      </c>
      <c r="I234" s="3" t="s">
        <v>256</v>
      </c>
      <c r="K234" s="184" t="s">
        <v>430</v>
      </c>
      <c r="M234" s="190" t="s">
        <v>270</v>
      </c>
    </row>
    <row r="235" spans="1:13">
      <c r="A235" s="187" t="s">
        <v>268</v>
      </c>
      <c r="C235" s="202">
        <v>282213</v>
      </c>
      <c r="E235" s="184" t="s">
        <v>255</v>
      </c>
      <c r="F235" s="188"/>
      <c r="G235" s="189">
        <v>1036</v>
      </c>
      <c r="I235" s="3" t="s">
        <v>256</v>
      </c>
      <c r="K235" s="184" t="s">
        <v>257</v>
      </c>
    </row>
    <row r="236" spans="1:13">
      <c r="A236" s="187" t="s">
        <v>268</v>
      </c>
      <c r="C236" s="202">
        <v>282214</v>
      </c>
      <c r="E236" s="184" t="s">
        <v>255</v>
      </c>
      <c r="F236" s="188"/>
      <c r="G236" s="189">
        <v>630</v>
      </c>
      <c r="I236" s="3" t="s">
        <v>256</v>
      </c>
      <c r="K236" s="184" t="s">
        <v>257</v>
      </c>
    </row>
    <row r="237" spans="1:13">
      <c r="A237" s="187" t="s">
        <v>268</v>
      </c>
      <c r="C237" s="202">
        <v>282215</v>
      </c>
      <c r="E237" s="184" t="s">
        <v>255</v>
      </c>
      <c r="F237" s="188"/>
      <c r="G237" s="189">
        <v>252</v>
      </c>
      <c r="I237" s="3" t="s">
        <v>256</v>
      </c>
      <c r="K237" s="184" t="s">
        <v>257</v>
      </c>
    </row>
    <row r="238" spans="1:13">
      <c r="A238" s="187" t="s">
        <v>249</v>
      </c>
      <c r="C238" s="202">
        <v>282216</v>
      </c>
      <c r="E238" s="184" t="s">
        <v>255</v>
      </c>
      <c r="F238" s="188"/>
      <c r="G238" s="189">
        <v>518</v>
      </c>
      <c r="I238" s="3" t="s">
        <v>256</v>
      </c>
      <c r="K238" s="184" t="s">
        <v>257</v>
      </c>
    </row>
    <row r="239" spans="1:13">
      <c r="A239" s="187" t="s">
        <v>249</v>
      </c>
      <c r="C239" s="202">
        <v>282217</v>
      </c>
      <c r="E239" s="184" t="s">
        <v>255</v>
      </c>
      <c r="F239" s="188"/>
      <c r="G239" s="189">
        <v>518</v>
      </c>
      <c r="I239" s="3" t="s">
        <v>256</v>
      </c>
      <c r="K239" s="184" t="s">
        <v>257</v>
      </c>
    </row>
    <row r="240" spans="1:13">
      <c r="A240" s="187" t="s">
        <v>249</v>
      </c>
      <c r="C240" s="202">
        <v>282218</v>
      </c>
      <c r="E240" s="184" t="s">
        <v>255</v>
      </c>
      <c r="F240" s="188"/>
      <c r="G240" s="189">
        <v>370</v>
      </c>
      <c r="I240" s="3" t="s">
        <v>256</v>
      </c>
      <c r="K240" s="184" t="s">
        <v>257</v>
      </c>
    </row>
    <row r="241" spans="1:13">
      <c r="A241" s="187" t="s">
        <v>249</v>
      </c>
      <c r="C241" s="202">
        <v>282219</v>
      </c>
      <c r="E241" s="184" t="s">
        <v>255</v>
      </c>
      <c r="F241" s="188"/>
      <c r="G241" s="189">
        <v>555</v>
      </c>
      <c r="I241" s="3" t="s">
        <v>256</v>
      </c>
      <c r="K241" s="184" t="s">
        <v>257</v>
      </c>
    </row>
    <row r="242" spans="1:13">
      <c r="A242" s="187" t="s">
        <v>249</v>
      </c>
      <c r="C242" s="202">
        <v>282220</v>
      </c>
      <c r="E242" s="184" t="s">
        <v>457</v>
      </c>
      <c r="F242" s="188"/>
      <c r="G242" s="189">
        <v>348.01</v>
      </c>
      <c r="I242" s="3" t="s">
        <v>327</v>
      </c>
      <c r="K242" s="184" t="s">
        <v>458</v>
      </c>
    </row>
    <row r="243" spans="1:13">
      <c r="A243" s="187" t="s">
        <v>258</v>
      </c>
      <c r="C243" s="202">
        <v>282221</v>
      </c>
      <c r="E243" s="184" t="s">
        <v>459</v>
      </c>
      <c r="F243" s="188"/>
      <c r="G243" s="189">
        <v>465.25</v>
      </c>
      <c r="I243" s="3" t="s">
        <v>309</v>
      </c>
      <c r="K243" s="184" t="s">
        <v>460</v>
      </c>
    </row>
    <row r="244" spans="1:13">
      <c r="A244" s="187" t="s">
        <v>370</v>
      </c>
      <c r="C244" s="202">
        <v>282222</v>
      </c>
      <c r="E244" s="184" t="s">
        <v>367</v>
      </c>
      <c r="F244" s="188"/>
      <c r="G244" s="189">
        <v>1584.79</v>
      </c>
      <c r="I244" s="3" t="s">
        <v>274</v>
      </c>
      <c r="K244" s="184" t="s">
        <v>275</v>
      </c>
    </row>
    <row r="245" spans="1:13">
      <c r="A245" s="187" t="s">
        <v>370</v>
      </c>
      <c r="C245" s="202">
        <v>282223</v>
      </c>
      <c r="E245" s="184" t="s">
        <v>367</v>
      </c>
      <c r="F245" s="188"/>
      <c r="G245" s="189">
        <v>1382.98</v>
      </c>
      <c r="I245" s="3" t="s">
        <v>325</v>
      </c>
      <c r="K245" s="184" t="s">
        <v>275</v>
      </c>
    </row>
    <row r="246" spans="1:13">
      <c r="A246" s="187" t="s">
        <v>258</v>
      </c>
      <c r="C246" s="202">
        <v>282224</v>
      </c>
      <c r="E246" s="184" t="s">
        <v>367</v>
      </c>
      <c r="F246" s="188"/>
      <c r="G246" s="189">
        <v>1119.49</v>
      </c>
      <c r="I246" s="3" t="s">
        <v>325</v>
      </c>
      <c r="K246" s="184" t="s">
        <v>275</v>
      </c>
    </row>
    <row r="247" spans="1:13">
      <c r="A247" s="187" t="s">
        <v>370</v>
      </c>
      <c r="C247" s="202">
        <v>282225</v>
      </c>
      <c r="E247" s="184" t="s">
        <v>328</v>
      </c>
      <c r="F247" s="188"/>
      <c r="G247" s="189">
        <v>9810.5</v>
      </c>
      <c r="I247" s="3" t="s">
        <v>329</v>
      </c>
      <c r="K247" s="184" t="s">
        <v>330</v>
      </c>
    </row>
    <row r="248" spans="1:13">
      <c r="A248" s="187" t="s">
        <v>370</v>
      </c>
      <c r="C248" s="202">
        <v>282226</v>
      </c>
      <c r="E248" s="184" t="s">
        <v>461</v>
      </c>
      <c r="F248" s="188"/>
      <c r="G248" s="189">
        <v>2665</v>
      </c>
      <c r="I248" s="3" t="s">
        <v>285</v>
      </c>
      <c r="K248" s="184" t="s">
        <v>252</v>
      </c>
    </row>
    <row r="249" spans="1:13">
      <c r="A249" s="187" t="s">
        <v>268</v>
      </c>
      <c r="C249" s="202">
        <v>282227</v>
      </c>
      <c r="E249" s="184" t="s">
        <v>248</v>
      </c>
      <c r="F249" s="188"/>
      <c r="G249" s="189">
        <v>475</v>
      </c>
      <c r="I249" s="3" t="s">
        <v>256</v>
      </c>
      <c r="K249" s="184" t="s">
        <v>430</v>
      </c>
      <c r="M249" s="190" t="s">
        <v>270</v>
      </c>
    </row>
    <row r="250" spans="1:13">
      <c r="A250" s="187" t="s">
        <v>462</v>
      </c>
      <c r="C250" s="202">
        <v>282228</v>
      </c>
      <c r="E250" s="184" t="s">
        <v>354</v>
      </c>
      <c r="F250" s="188"/>
      <c r="G250" s="189">
        <v>567.41999999999996</v>
      </c>
      <c r="I250" s="3" t="s">
        <v>315</v>
      </c>
      <c r="K250" s="184" t="s">
        <v>356</v>
      </c>
    </row>
    <row r="251" spans="1:13">
      <c r="A251" s="187" t="s">
        <v>403</v>
      </c>
      <c r="C251" s="202">
        <v>282229</v>
      </c>
      <c r="E251" s="184" t="s">
        <v>461</v>
      </c>
      <c r="F251" s="188"/>
      <c r="G251" s="189">
        <v>2665</v>
      </c>
      <c r="I251" s="3" t="s">
        <v>285</v>
      </c>
      <c r="K251" s="184" t="s">
        <v>252</v>
      </c>
    </row>
    <row r="252" spans="1:13">
      <c r="A252" s="187" t="s">
        <v>268</v>
      </c>
      <c r="C252" s="202">
        <v>282230</v>
      </c>
      <c r="E252" s="184" t="s">
        <v>463</v>
      </c>
      <c r="F252" s="188"/>
      <c r="G252" s="189">
        <v>725</v>
      </c>
      <c r="I252" s="3" t="s">
        <v>464</v>
      </c>
      <c r="K252" s="184" t="s">
        <v>465</v>
      </c>
    </row>
    <row r="253" spans="1:13">
      <c r="A253" s="187" t="s">
        <v>268</v>
      </c>
      <c r="C253" s="202">
        <v>282231</v>
      </c>
      <c r="E253" s="184" t="s">
        <v>466</v>
      </c>
      <c r="F253" s="188"/>
      <c r="G253" s="189">
        <v>2894</v>
      </c>
      <c r="I253" s="3" t="s">
        <v>300</v>
      </c>
      <c r="K253" s="184" t="s">
        <v>24</v>
      </c>
    </row>
    <row r="254" spans="1:13">
      <c r="A254" s="187" t="s">
        <v>268</v>
      </c>
      <c r="C254" s="202">
        <v>282232</v>
      </c>
      <c r="E254" s="184" t="s">
        <v>339</v>
      </c>
      <c r="F254" s="188"/>
      <c r="G254" s="189">
        <v>600</v>
      </c>
      <c r="I254" s="3" t="s">
        <v>309</v>
      </c>
      <c r="K254" s="184" t="s">
        <v>405</v>
      </c>
    </row>
    <row r="255" spans="1:13">
      <c r="A255" s="187" t="s">
        <v>370</v>
      </c>
      <c r="C255" s="202">
        <v>282233</v>
      </c>
      <c r="E255" s="184" t="s">
        <v>316</v>
      </c>
      <c r="F255" s="188"/>
      <c r="G255" s="189">
        <v>1120.1300000000001</v>
      </c>
      <c r="I255" s="3" t="s">
        <v>312</v>
      </c>
      <c r="K255" s="184" t="s">
        <v>317</v>
      </c>
    </row>
    <row r="256" spans="1:13">
      <c r="A256" s="187" t="s">
        <v>370</v>
      </c>
      <c r="C256" s="202">
        <v>282234</v>
      </c>
      <c r="E256" s="184" t="s">
        <v>316</v>
      </c>
      <c r="F256" s="188"/>
      <c r="G256" s="189">
        <v>620.13</v>
      </c>
      <c r="I256" s="3" t="s">
        <v>315</v>
      </c>
      <c r="K256" s="184" t="s">
        <v>317</v>
      </c>
    </row>
    <row r="257" spans="1:11">
      <c r="A257" s="187" t="s">
        <v>370</v>
      </c>
      <c r="C257" s="202">
        <v>282235</v>
      </c>
      <c r="E257" s="184" t="s">
        <v>316</v>
      </c>
      <c r="F257" s="188"/>
      <c r="G257" s="189">
        <v>2194</v>
      </c>
      <c r="I257" s="3" t="s">
        <v>382</v>
      </c>
      <c r="K257" s="184" t="s">
        <v>317</v>
      </c>
    </row>
    <row r="258" spans="1:11">
      <c r="A258" s="187" t="s">
        <v>268</v>
      </c>
      <c r="C258" s="202">
        <v>282236</v>
      </c>
      <c r="E258" s="184" t="s">
        <v>284</v>
      </c>
      <c r="F258" s="188"/>
      <c r="G258" s="189">
        <v>2990</v>
      </c>
      <c r="I258" s="3" t="s">
        <v>285</v>
      </c>
      <c r="K258" s="184" t="s">
        <v>275</v>
      </c>
    </row>
    <row r="259" spans="1:11">
      <c r="A259" s="187" t="s">
        <v>268</v>
      </c>
      <c r="C259" s="202">
        <v>282237</v>
      </c>
      <c r="E259" s="184" t="s">
        <v>284</v>
      </c>
      <c r="F259" s="188"/>
      <c r="G259" s="189">
        <v>2990</v>
      </c>
      <c r="I259" s="3" t="s">
        <v>285</v>
      </c>
      <c r="K259" s="184" t="s">
        <v>275</v>
      </c>
    </row>
    <row r="260" spans="1:11">
      <c r="A260" s="187" t="s">
        <v>370</v>
      </c>
      <c r="C260" s="202">
        <v>282238</v>
      </c>
      <c r="E260" s="184" t="s">
        <v>284</v>
      </c>
      <c r="F260" s="188"/>
      <c r="G260" s="189">
        <v>471.56</v>
      </c>
      <c r="I260" s="3" t="s">
        <v>285</v>
      </c>
      <c r="K260" s="184" t="s">
        <v>275</v>
      </c>
    </row>
    <row r="261" spans="1:11">
      <c r="A261" s="187" t="s">
        <v>268</v>
      </c>
      <c r="C261" s="202">
        <v>282239</v>
      </c>
      <c r="E261" s="184" t="s">
        <v>284</v>
      </c>
      <c r="F261" s="188"/>
      <c r="G261" s="189">
        <v>2392</v>
      </c>
      <c r="I261" s="3" t="s">
        <v>285</v>
      </c>
      <c r="K261" s="184" t="s">
        <v>275</v>
      </c>
    </row>
    <row r="262" spans="1:11">
      <c r="A262" s="187" t="s">
        <v>268</v>
      </c>
      <c r="C262" s="202">
        <v>282240</v>
      </c>
      <c r="E262" s="184" t="s">
        <v>284</v>
      </c>
      <c r="F262" s="188"/>
      <c r="G262" s="189">
        <v>884.11</v>
      </c>
      <c r="I262" s="3" t="s">
        <v>285</v>
      </c>
      <c r="K262" s="184" t="s">
        <v>275</v>
      </c>
    </row>
    <row r="263" spans="1:11">
      <c r="A263" s="187" t="s">
        <v>403</v>
      </c>
      <c r="C263" s="202">
        <v>282241</v>
      </c>
      <c r="E263" s="184" t="s">
        <v>467</v>
      </c>
      <c r="F263" s="188"/>
      <c r="G263" s="189">
        <v>11040.32</v>
      </c>
      <c r="I263" s="3" t="s">
        <v>350</v>
      </c>
      <c r="K263" s="184" t="s">
        <v>317</v>
      </c>
    </row>
    <row r="264" spans="1:11">
      <c r="A264" s="187" t="s">
        <v>370</v>
      </c>
      <c r="C264" s="202">
        <v>282242</v>
      </c>
      <c r="E264" s="184" t="s">
        <v>409</v>
      </c>
      <c r="F264" s="188"/>
      <c r="G264" s="189">
        <v>1480.51</v>
      </c>
      <c r="I264" s="3" t="s">
        <v>300</v>
      </c>
      <c r="K264" s="184" t="s">
        <v>275</v>
      </c>
    </row>
    <row r="265" spans="1:11">
      <c r="A265" s="187" t="s">
        <v>268</v>
      </c>
      <c r="C265" s="202">
        <v>282243</v>
      </c>
      <c r="E265" s="184" t="s">
        <v>468</v>
      </c>
      <c r="F265" s="188"/>
      <c r="G265" s="189">
        <v>1176</v>
      </c>
      <c r="I265" s="3" t="s">
        <v>256</v>
      </c>
      <c r="K265" s="184" t="s">
        <v>257</v>
      </c>
    </row>
    <row r="266" spans="1:11">
      <c r="A266" s="187" t="s">
        <v>469</v>
      </c>
      <c r="C266" s="202">
        <v>282244</v>
      </c>
      <c r="E266" s="184" t="s">
        <v>384</v>
      </c>
      <c r="F266" s="188"/>
      <c r="G266" s="189">
        <v>1815</v>
      </c>
      <c r="I266" s="3" t="s">
        <v>332</v>
      </c>
      <c r="K266" s="184" t="s">
        <v>470</v>
      </c>
    </row>
    <row r="267" spans="1:11">
      <c r="A267" s="187" t="s">
        <v>403</v>
      </c>
      <c r="C267" s="202">
        <v>282245</v>
      </c>
      <c r="E267" s="184" t="s">
        <v>305</v>
      </c>
      <c r="F267" s="188"/>
      <c r="G267" s="189">
        <v>893.07</v>
      </c>
      <c r="I267" s="3" t="s">
        <v>282</v>
      </c>
      <c r="K267" s="184" t="s">
        <v>306</v>
      </c>
    </row>
    <row r="268" spans="1:11">
      <c r="A268" s="187" t="s">
        <v>403</v>
      </c>
      <c r="C268" s="202">
        <v>282246</v>
      </c>
      <c r="E268" s="184" t="s">
        <v>337</v>
      </c>
      <c r="F268" s="188"/>
      <c r="G268" s="189">
        <v>360</v>
      </c>
      <c r="I268" s="3" t="s">
        <v>471</v>
      </c>
      <c r="K268" s="184" t="s">
        <v>338</v>
      </c>
    </row>
    <row r="269" spans="1:11">
      <c r="A269" s="187" t="s">
        <v>258</v>
      </c>
      <c r="C269" s="202">
        <v>282247</v>
      </c>
      <c r="E269" s="184" t="s">
        <v>472</v>
      </c>
      <c r="F269" s="188"/>
      <c r="G269" s="189">
        <v>1009.61</v>
      </c>
      <c r="I269" s="3" t="s">
        <v>277</v>
      </c>
      <c r="K269" s="184" t="s">
        <v>267</v>
      </c>
    </row>
    <row r="270" spans="1:11">
      <c r="A270" s="187" t="s">
        <v>258</v>
      </c>
      <c r="C270" s="202">
        <v>282248</v>
      </c>
      <c r="E270" s="184" t="s">
        <v>472</v>
      </c>
      <c r="F270" s="188"/>
      <c r="G270" s="189">
        <v>1009.61</v>
      </c>
      <c r="I270" s="3" t="s">
        <v>266</v>
      </c>
      <c r="K270" s="184" t="s">
        <v>267</v>
      </c>
    </row>
    <row r="271" spans="1:11">
      <c r="A271" s="187" t="s">
        <v>370</v>
      </c>
      <c r="C271" s="202">
        <v>282249</v>
      </c>
      <c r="E271" s="184" t="s">
        <v>473</v>
      </c>
      <c r="F271" s="188"/>
      <c r="G271" s="189">
        <v>619.65</v>
      </c>
      <c r="I271" s="3" t="s">
        <v>474</v>
      </c>
      <c r="K271" s="184" t="s">
        <v>475</v>
      </c>
    </row>
    <row r="272" spans="1:11">
      <c r="A272" s="187" t="s">
        <v>476</v>
      </c>
      <c r="C272" s="202">
        <v>282250</v>
      </c>
      <c r="E272" s="184" t="s">
        <v>477</v>
      </c>
      <c r="F272" s="188"/>
      <c r="G272" s="189">
        <v>507.57</v>
      </c>
      <c r="I272" s="3" t="s">
        <v>478</v>
      </c>
      <c r="K272" s="184" t="s">
        <v>479</v>
      </c>
    </row>
    <row r="273" spans="1:11">
      <c r="A273" s="187" t="s">
        <v>370</v>
      </c>
      <c r="C273" s="202">
        <v>282251</v>
      </c>
      <c r="E273" s="184" t="s">
        <v>304</v>
      </c>
      <c r="F273" s="188"/>
      <c r="G273" s="189">
        <v>287.5</v>
      </c>
      <c r="I273" s="3" t="s">
        <v>293</v>
      </c>
      <c r="K273" s="184" t="s">
        <v>283</v>
      </c>
    </row>
    <row r="274" spans="1:11">
      <c r="A274" s="187" t="s">
        <v>403</v>
      </c>
      <c r="C274" s="202">
        <v>282252</v>
      </c>
      <c r="E274" s="184" t="s">
        <v>273</v>
      </c>
      <c r="F274" s="188"/>
      <c r="G274" s="189">
        <v>1220.6300000000001</v>
      </c>
      <c r="I274" s="3" t="s">
        <v>274</v>
      </c>
      <c r="K274" s="184" t="s">
        <v>275</v>
      </c>
    </row>
    <row r="275" spans="1:11">
      <c r="A275" s="187" t="s">
        <v>403</v>
      </c>
      <c r="C275" s="202">
        <v>282253</v>
      </c>
      <c r="E275" s="184" t="s">
        <v>289</v>
      </c>
      <c r="F275" s="188"/>
      <c r="G275" s="189">
        <v>600</v>
      </c>
      <c r="I275" s="3" t="s">
        <v>290</v>
      </c>
      <c r="K275" s="184" t="s">
        <v>275</v>
      </c>
    </row>
    <row r="276" spans="1:11">
      <c r="A276" s="187" t="s">
        <v>403</v>
      </c>
      <c r="C276" s="202">
        <v>282254</v>
      </c>
      <c r="E276" s="184" t="s">
        <v>289</v>
      </c>
      <c r="F276" s="188"/>
      <c r="G276" s="189">
        <v>1116</v>
      </c>
      <c r="I276" s="3" t="s">
        <v>291</v>
      </c>
      <c r="K276" s="184" t="s">
        <v>275</v>
      </c>
    </row>
    <row r="277" spans="1:11">
      <c r="A277" s="187" t="s">
        <v>403</v>
      </c>
      <c r="C277" s="202">
        <v>282255</v>
      </c>
      <c r="E277" s="184" t="s">
        <v>289</v>
      </c>
      <c r="F277" s="188"/>
      <c r="G277" s="189">
        <v>400</v>
      </c>
      <c r="I277" s="3" t="s">
        <v>290</v>
      </c>
      <c r="K277" s="184" t="s">
        <v>275</v>
      </c>
    </row>
    <row r="278" spans="1:11">
      <c r="A278" s="187" t="s">
        <v>434</v>
      </c>
      <c r="C278" s="202">
        <v>282256</v>
      </c>
      <c r="E278" s="184" t="s">
        <v>369</v>
      </c>
      <c r="F278" s="188"/>
      <c r="G278" s="189">
        <v>1069.72</v>
      </c>
      <c r="I278" s="3" t="s">
        <v>351</v>
      </c>
      <c r="K278" s="184" t="s">
        <v>24</v>
      </c>
    </row>
    <row r="279" spans="1:11">
      <c r="A279" s="187" t="s">
        <v>403</v>
      </c>
      <c r="C279" s="202">
        <v>282257</v>
      </c>
      <c r="E279" s="184" t="s">
        <v>324</v>
      </c>
      <c r="F279" s="188"/>
      <c r="G279" s="189">
        <v>1334.08</v>
      </c>
      <c r="I279" s="3" t="s">
        <v>274</v>
      </c>
      <c r="K279" s="184" t="s">
        <v>275</v>
      </c>
    </row>
    <row r="280" spans="1:11">
      <c r="A280" s="187" t="s">
        <v>370</v>
      </c>
      <c r="C280" s="202">
        <v>282258</v>
      </c>
      <c r="E280" s="184" t="s">
        <v>373</v>
      </c>
      <c r="F280" s="188"/>
      <c r="G280" s="189">
        <v>355</v>
      </c>
      <c r="I280" s="3" t="s">
        <v>343</v>
      </c>
      <c r="K280" s="184" t="s">
        <v>344</v>
      </c>
    </row>
    <row r="281" spans="1:11">
      <c r="A281" s="187" t="s">
        <v>403</v>
      </c>
      <c r="C281" s="202">
        <v>282259</v>
      </c>
      <c r="E281" s="184" t="s">
        <v>295</v>
      </c>
      <c r="F281" s="188"/>
      <c r="G281" s="189">
        <v>2196.2399999999998</v>
      </c>
      <c r="I281" s="3" t="s">
        <v>296</v>
      </c>
      <c r="K281" s="184" t="s">
        <v>275</v>
      </c>
    </row>
    <row r="282" spans="1:11">
      <c r="A282" s="187" t="s">
        <v>370</v>
      </c>
      <c r="C282" s="202">
        <v>282260</v>
      </c>
      <c r="E282" s="184" t="s">
        <v>480</v>
      </c>
      <c r="F282" s="188"/>
      <c r="G282" s="189">
        <v>645</v>
      </c>
      <c r="I282" s="3" t="s">
        <v>382</v>
      </c>
      <c r="K282" s="184" t="s">
        <v>481</v>
      </c>
    </row>
    <row r="283" spans="1:11">
      <c r="A283" s="187" t="s">
        <v>403</v>
      </c>
      <c r="C283" s="202">
        <v>282261</v>
      </c>
      <c r="E283" s="184" t="s">
        <v>480</v>
      </c>
      <c r="F283" s="188"/>
      <c r="G283" s="189">
        <v>840</v>
      </c>
      <c r="I283" s="3" t="s">
        <v>315</v>
      </c>
      <c r="K283" s="184" t="s">
        <v>317</v>
      </c>
    </row>
    <row r="284" spans="1:11">
      <c r="A284" s="187" t="s">
        <v>370</v>
      </c>
      <c r="C284" s="202">
        <v>282262</v>
      </c>
      <c r="E284" s="184" t="s">
        <v>480</v>
      </c>
      <c r="F284" s="188"/>
      <c r="G284" s="189">
        <v>570</v>
      </c>
      <c r="I284" s="3" t="s">
        <v>382</v>
      </c>
      <c r="K284" s="184" t="s">
        <v>481</v>
      </c>
    </row>
    <row r="285" spans="1:11">
      <c r="A285" s="187" t="s">
        <v>370</v>
      </c>
      <c r="C285" s="202">
        <v>282263</v>
      </c>
      <c r="E285" s="184" t="s">
        <v>482</v>
      </c>
      <c r="F285" s="188"/>
      <c r="G285" s="189">
        <v>923.82</v>
      </c>
      <c r="I285" s="3" t="s">
        <v>483</v>
      </c>
      <c r="K285" s="184" t="s">
        <v>283</v>
      </c>
    </row>
    <row r="286" spans="1:11">
      <c r="A286" s="187" t="s">
        <v>268</v>
      </c>
      <c r="C286" s="202">
        <v>282264</v>
      </c>
      <c r="E286" s="184" t="s">
        <v>484</v>
      </c>
      <c r="F286" s="188"/>
      <c r="G286" s="189">
        <v>500</v>
      </c>
      <c r="I286" s="3" t="s">
        <v>327</v>
      </c>
      <c r="K286" s="184" t="s">
        <v>413</v>
      </c>
    </row>
    <row r="287" spans="1:11">
      <c r="A287" s="187" t="s">
        <v>403</v>
      </c>
      <c r="C287" s="202">
        <v>282265</v>
      </c>
      <c r="E287" s="184" t="s">
        <v>304</v>
      </c>
      <c r="F287" s="188"/>
      <c r="G287" s="189">
        <v>772.67</v>
      </c>
      <c r="I287" s="3" t="s">
        <v>485</v>
      </c>
      <c r="K287" s="184" t="s">
        <v>283</v>
      </c>
    </row>
    <row r="288" spans="1:11">
      <c r="A288" s="187" t="s">
        <v>403</v>
      </c>
      <c r="C288" s="202">
        <v>282266</v>
      </c>
      <c r="E288" s="184" t="s">
        <v>486</v>
      </c>
      <c r="F288" s="188"/>
      <c r="G288" s="189">
        <v>1302</v>
      </c>
      <c r="I288" s="3" t="s">
        <v>375</v>
      </c>
      <c r="K288" s="184" t="s">
        <v>376</v>
      </c>
    </row>
    <row r="289" spans="1:11">
      <c r="A289" s="187" t="s">
        <v>403</v>
      </c>
      <c r="C289" s="202">
        <v>282267</v>
      </c>
      <c r="E289" s="184" t="s">
        <v>294</v>
      </c>
      <c r="F289" s="188"/>
      <c r="G289" s="189">
        <v>3479.44</v>
      </c>
      <c r="I289" s="3" t="s">
        <v>256</v>
      </c>
      <c r="K289" s="184" t="s">
        <v>257</v>
      </c>
    </row>
    <row r="290" spans="1:11">
      <c r="A290" s="187" t="s">
        <v>403</v>
      </c>
      <c r="C290" s="202">
        <v>282268</v>
      </c>
      <c r="E290" s="184" t="s">
        <v>339</v>
      </c>
      <c r="F290" s="188"/>
      <c r="G290" s="189">
        <v>714</v>
      </c>
      <c r="I290" s="3" t="s">
        <v>309</v>
      </c>
      <c r="K290" s="184" t="s">
        <v>340</v>
      </c>
    </row>
    <row r="291" spans="1:11">
      <c r="A291" s="187" t="s">
        <v>403</v>
      </c>
      <c r="C291" s="202">
        <v>282269</v>
      </c>
      <c r="E291" s="184" t="s">
        <v>297</v>
      </c>
      <c r="F291" s="188"/>
      <c r="G291" s="189">
        <v>1480.88</v>
      </c>
      <c r="I291" s="3" t="s">
        <v>290</v>
      </c>
      <c r="K291" s="184" t="s">
        <v>275</v>
      </c>
    </row>
    <row r="292" spans="1:11">
      <c r="A292" s="187" t="s">
        <v>403</v>
      </c>
      <c r="C292" s="202">
        <v>282270</v>
      </c>
      <c r="E292" s="184" t="s">
        <v>297</v>
      </c>
      <c r="F292" s="188"/>
      <c r="G292" s="189">
        <v>1420.8</v>
      </c>
      <c r="I292" s="3" t="s">
        <v>290</v>
      </c>
      <c r="K292" s="184" t="s">
        <v>275</v>
      </c>
    </row>
    <row r="293" spans="1:11">
      <c r="A293" s="187" t="s">
        <v>403</v>
      </c>
      <c r="C293" s="202">
        <v>282271</v>
      </c>
      <c r="E293" s="184" t="s">
        <v>489</v>
      </c>
      <c r="F293" s="188"/>
      <c r="G293" s="189">
        <v>379.16</v>
      </c>
      <c r="I293" s="3" t="s">
        <v>432</v>
      </c>
      <c r="K293" s="184" t="s">
        <v>433</v>
      </c>
    </row>
    <row r="294" spans="1:11">
      <c r="A294" s="187" t="s">
        <v>403</v>
      </c>
      <c r="C294" s="202">
        <v>282272</v>
      </c>
      <c r="E294" s="184" t="s">
        <v>301</v>
      </c>
      <c r="F294" s="188"/>
      <c r="G294" s="189">
        <v>1480</v>
      </c>
      <c r="I294" s="3" t="s">
        <v>290</v>
      </c>
      <c r="K294" s="184" t="s">
        <v>275</v>
      </c>
    </row>
    <row r="295" spans="1:11">
      <c r="A295" s="187" t="s">
        <v>268</v>
      </c>
      <c r="C295" s="202">
        <v>282273</v>
      </c>
      <c r="E295" s="184" t="s">
        <v>393</v>
      </c>
      <c r="F295" s="188"/>
      <c r="G295" s="189">
        <v>693.75</v>
      </c>
      <c r="I295" s="3" t="s">
        <v>290</v>
      </c>
      <c r="K295" s="184" t="s">
        <v>275</v>
      </c>
    </row>
    <row r="296" spans="1:11">
      <c r="A296" s="187" t="s">
        <v>434</v>
      </c>
      <c r="C296" s="202">
        <v>282274</v>
      </c>
      <c r="E296" s="184" t="s">
        <v>490</v>
      </c>
      <c r="F296" s="188"/>
      <c r="G296" s="189">
        <v>4813</v>
      </c>
      <c r="I296" s="3" t="s">
        <v>491</v>
      </c>
      <c r="K296" s="184" t="s">
        <v>22</v>
      </c>
    </row>
    <row r="297" spans="1:11">
      <c r="A297" s="187" t="s">
        <v>403</v>
      </c>
      <c r="C297" s="202">
        <v>282275</v>
      </c>
      <c r="E297" s="184" t="s">
        <v>287</v>
      </c>
      <c r="F297" s="188"/>
      <c r="G297" s="189">
        <v>282.7</v>
      </c>
      <c r="I297" s="3" t="s">
        <v>492</v>
      </c>
      <c r="K297" s="184" t="s">
        <v>283</v>
      </c>
    </row>
    <row r="298" spans="1:11">
      <c r="A298" s="187" t="s">
        <v>403</v>
      </c>
      <c r="C298" s="202">
        <v>282276</v>
      </c>
      <c r="E298" s="184" t="s">
        <v>493</v>
      </c>
      <c r="F298" s="188"/>
      <c r="G298" s="189">
        <v>3268.67</v>
      </c>
      <c r="I298" s="3" t="s">
        <v>494</v>
      </c>
      <c r="K298" s="184" t="s">
        <v>495</v>
      </c>
    </row>
    <row r="299" spans="1:11">
      <c r="A299" s="187" t="s">
        <v>370</v>
      </c>
      <c r="C299" s="202">
        <v>282277</v>
      </c>
      <c r="E299" s="184" t="s">
        <v>311</v>
      </c>
      <c r="F299" s="188"/>
      <c r="G299" s="189">
        <v>1145</v>
      </c>
      <c r="I299" s="3" t="s">
        <v>312</v>
      </c>
      <c r="K299" s="184" t="s">
        <v>313</v>
      </c>
    </row>
    <row r="300" spans="1:11">
      <c r="A300" s="187" t="s">
        <v>370</v>
      </c>
      <c r="C300" s="202">
        <v>282278</v>
      </c>
      <c r="E300" s="184" t="s">
        <v>311</v>
      </c>
      <c r="F300" s="188"/>
      <c r="G300" s="189">
        <v>1115</v>
      </c>
      <c r="I300" s="3" t="s">
        <v>312</v>
      </c>
      <c r="K300" s="184" t="s">
        <v>313</v>
      </c>
    </row>
    <row r="301" spans="1:11">
      <c r="A301" s="187" t="s">
        <v>370</v>
      </c>
      <c r="C301" s="202">
        <v>282279</v>
      </c>
      <c r="E301" s="184" t="s">
        <v>311</v>
      </c>
      <c r="F301" s="188"/>
      <c r="G301" s="189">
        <v>379</v>
      </c>
      <c r="I301" s="3" t="s">
        <v>364</v>
      </c>
      <c r="K301" s="184" t="s">
        <v>313</v>
      </c>
    </row>
    <row r="302" spans="1:11">
      <c r="A302" s="187" t="s">
        <v>370</v>
      </c>
      <c r="C302" s="202">
        <v>282280</v>
      </c>
      <c r="E302" s="184" t="s">
        <v>311</v>
      </c>
      <c r="F302" s="188"/>
      <c r="G302" s="189">
        <v>381</v>
      </c>
      <c r="I302" s="3" t="s">
        <v>496</v>
      </c>
      <c r="K302" s="184" t="s">
        <v>313</v>
      </c>
    </row>
    <row r="303" spans="1:11">
      <c r="A303" s="187" t="s">
        <v>370</v>
      </c>
      <c r="C303" s="202">
        <v>282281</v>
      </c>
      <c r="E303" s="184" t="s">
        <v>311</v>
      </c>
      <c r="F303" s="188"/>
      <c r="G303" s="189">
        <v>414</v>
      </c>
      <c r="I303" s="3" t="s">
        <v>315</v>
      </c>
      <c r="K303" s="184" t="s">
        <v>313</v>
      </c>
    </row>
    <row r="304" spans="1:11">
      <c r="A304" s="187" t="s">
        <v>370</v>
      </c>
      <c r="C304" s="202">
        <v>282282</v>
      </c>
      <c r="E304" s="184" t="s">
        <v>311</v>
      </c>
      <c r="F304" s="188"/>
      <c r="G304" s="189">
        <v>316</v>
      </c>
      <c r="I304" s="3" t="s">
        <v>497</v>
      </c>
      <c r="K304" s="184" t="s">
        <v>313</v>
      </c>
    </row>
    <row r="305" spans="1:11">
      <c r="A305" s="187" t="s">
        <v>370</v>
      </c>
      <c r="C305" s="202">
        <v>282283</v>
      </c>
      <c r="E305" s="184" t="s">
        <v>498</v>
      </c>
      <c r="F305" s="188"/>
      <c r="G305" s="189">
        <v>294.64999999999998</v>
      </c>
      <c r="I305" s="3" t="s">
        <v>312</v>
      </c>
      <c r="K305" s="184" t="s">
        <v>24</v>
      </c>
    </row>
    <row r="306" spans="1:11">
      <c r="A306" s="187" t="s">
        <v>434</v>
      </c>
      <c r="C306" s="202">
        <v>282284</v>
      </c>
      <c r="E306" s="184" t="s">
        <v>301</v>
      </c>
      <c r="F306" s="188"/>
      <c r="G306" s="189">
        <v>1080</v>
      </c>
      <c r="I306" s="3" t="s">
        <v>456</v>
      </c>
      <c r="K306" s="184" t="s">
        <v>275</v>
      </c>
    </row>
    <row r="307" spans="1:11">
      <c r="A307" s="187" t="s">
        <v>370</v>
      </c>
      <c r="C307" s="202">
        <v>282285</v>
      </c>
      <c r="E307" s="184" t="s">
        <v>499</v>
      </c>
      <c r="F307" s="188"/>
      <c r="G307" s="189">
        <v>93547.29</v>
      </c>
      <c r="I307" s="3" t="s">
        <v>341</v>
      </c>
      <c r="K307" s="184" t="s">
        <v>24</v>
      </c>
    </row>
    <row r="308" spans="1:11">
      <c r="A308" s="187" t="s">
        <v>268</v>
      </c>
      <c r="C308" s="202">
        <v>282286</v>
      </c>
      <c r="E308" s="184" t="s">
        <v>414</v>
      </c>
      <c r="F308" s="188"/>
      <c r="G308" s="189">
        <v>2000</v>
      </c>
      <c r="I308" s="3" t="s">
        <v>285</v>
      </c>
      <c r="K308" s="184" t="s">
        <v>275</v>
      </c>
    </row>
    <row r="309" spans="1:11">
      <c r="A309" s="187" t="s">
        <v>403</v>
      </c>
      <c r="C309" s="202">
        <v>282287</v>
      </c>
      <c r="E309" s="184" t="s">
        <v>345</v>
      </c>
      <c r="F309" s="188"/>
      <c r="G309" s="189">
        <v>593.04999999999995</v>
      </c>
      <c r="I309" s="3" t="s">
        <v>341</v>
      </c>
      <c r="K309" s="184" t="s">
        <v>455</v>
      </c>
    </row>
    <row r="310" spans="1:11">
      <c r="A310" s="187" t="s">
        <v>403</v>
      </c>
      <c r="C310" s="202">
        <v>282288</v>
      </c>
      <c r="E310" s="184" t="s">
        <v>500</v>
      </c>
      <c r="F310" s="188"/>
      <c r="G310" s="189">
        <v>956.02</v>
      </c>
      <c r="I310" s="3" t="s">
        <v>277</v>
      </c>
      <c r="K310" s="184" t="s">
        <v>419</v>
      </c>
    </row>
    <row r="311" spans="1:11">
      <c r="A311" s="187" t="s">
        <v>403</v>
      </c>
      <c r="C311" s="202">
        <v>282289</v>
      </c>
      <c r="E311" s="184" t="s">
        <v>501</v>
      </c>
      <c r="F311" s="188"/>
      <c r="G311" s="189">
        <v>579.79</v>
      </c>
      <c r="I311" s="3" t="s">
        <v>296</v>
      </c>
      <c r="K311" s="184" t="s">
        <v>275</v>
      </c>
    </row>
    <row r="312" spans="1:11">
      <c r="A312" s="187" t="s">
        <v>434</v>
      </c>
      <c r="C312" s="202">
        <v>282290</v>
      </c>
      <c r="E312" s="184" t="s">
        <v>502</v>
      </c>
      <c r="F312" s="188"/>
      <c r="G312" s="189">
        <v>326</v>
      </c>
      <c r="I312" s="3" t="s">
        <v>327</v>
      </c>
      <c r="K312" s="184" t="s">
        <v>413</v>
      </c>
    </row>
    <row r="313" spans="1:11">
      <c r="A313" s="187" t="s">
        <v>434</v>
      </c>
      <c r="C313" s="202">
        <v>282291</v>
      </c>
      <c r="E313" s="184" t="s">
        <v>503</v>
      </c>
      <c r="F313" s="188"/>
      <c r="G313" s="189">
        <v>838.4</v>
      </c>
      <c r="I313" s="3" t="s">
        <v>300</v>
      </c>
      <c r="K313" s="184" t="s">
        <v>504</v>
      </c>
    </row>
    <row r="314" spans="1:11">
      <c r="A314" s="187" t="s">
        <v>434</v>
      </c>
      <c r="C314" s="202">
        <v>282292</v>
      </c>
      <c r="E314" s="184" t="s">
        <v>505</v>
      </c>
      <c r="F314" s="188"/>
      <c r="G314" s="189">
        <v>670</v>
      </c>
      <c r="I314" s="3" t="s">
        <v>327</v>
      </c>
      <c r="K314" s="184" t="s">
        <v>413</v>
      </c>
    </row>
    <row r="315" spans="1:11">
      <c r="A315" s="187" t="s">
        <v>434</v>
      </c>
      <c r="C315" s="202">
        <v>282293</v>
      </c>
      <c r="E315" s="184" t="s">
        <v>334</v>
      </c>
      <c r="F315" s="188"/>
      <c r="G315" s="189">
        <v>316.61</v>
      </c>
      <c r="I315" s="3" t="s">
        <v>309</v>
      </c>
      <c r="K315" s="184" t="s">
        <v>335</v>
      </c>
    </row>
    <row r="316" spans="1:11">
      <c r="A316" s="187" t="s">
        <v>434</v>
      </c>
      <c r="C316" s="202">
        <v>282294</v>
      </c>
      <c r="E316" s="184" t="s">
        <v>334</v>
      </c>
      <c r="F316" s="188"/>
      <c r="G316" s="189">
        <v>316.61</v>
      </c>
      <c r="I316" s="3" t="s">
        <v>309</v>
      </c>
      <c r="K316" s="184" t="s">
        <v>335</v>
      </c>
    </row>
    <row r="317" spans="1:11">
      <c r="A317" s="187" t="s">
        <v>434</v>
      </c>
      <c r="C317" s="202">
        <v>282295</v>
      </c>
      <c r="E317" s="184" t="s">
        <v>334</v>
      </c>
      <c r="F317" s="188"/>
      <c r="G317" s="189">
        <v>316.61</v>
      </c>
      <c r="I317" s="3" t="s">
        <v>309</v>
      </c>
      <c r="K317" s="184" t="s">
        <v>335</v>
      </c>
    </row>
    <row r="318" spans="1:11">
      <c r="A318" s="187" t="s">
        <v>434</v>
      </c>
      <c r="C318" s="202">
        <v>282296</v>
      </c>
      <c r="E318" s="184" t="s">
        <v>334</v>
      </c>
      <c r="F318" s="188"/>
      <c r="G318" s="189">
        <v>316.61</v>
      </c>
      <c r="I318" s="3" t="s">
        <v>336</v>
      </c>
      <c r="K318" s="184" t="s">
        <v>335</v>
      </c>
    </row>
    <row r="319" spans="1:11">
      <c r="A319" s="187" t="s">
        <v>434</v>
      </c>
      <c r="C319" s="202">
        <v>282297</v>
      </c>
      <c r="E319" s="184" t="s">
        <v>334</v>
      </c>
      <c r="F319" s="188"/>
      <c r="G319" s="189">
        <v>-466.47</v>
      </c>
      <c r="I319" s="3" t="s">
        <v>425</v>
      </c>
      <c r="K319" s="184" t="s">
        <v>335</v>
      </c>
    </row>
    <row r="320" spans="1:11">
      <c r="A320" s="187" t="s">
        <v>434</v>
      </c>
      <c r="C320" s="202">
        <v>282298</v>
      </c>
      <c r="E320" s="184" t="s">
        <v>334</v>
      </c>
      <c r="F320" s="188"/>
      <c r="G320" s="189">
        <v>564.78</v>
      </c>
      <c r="I320" s="3" t="s">
        <v>506</v>
      </c>
      <c r="K320" s="184" t="s">
        <v>335</v>
      </c>
    </row>
    <row r="321" spans="1:11">
      <c r="A321" s="187" t="s">
        <v>403</v>
      </c>
      <c r="C321" s="202">
        <v>282299</v>
      </c>
      <c r="E321" s="184" t="s">
        <v>269</v>
      </c>
      <c r="F321" s="188"/>
      <c r="G321" s="189">
        <v>470.24</v>
      </c>
      <c r="I321" s="3" t="s">
        <v>290</v>
      </c>
      <c r="K321" s="184" t="s">
        <v>352</v>
      </c>
    </row>
    <row r="322" spans="1:11">
      <c r="A322" s="187" t="s">
        <v>370</v>
      </c>
      <c r="C322" s="202">
        <v>282300</v>
      </c>
      <c r="E322" s="184" t="s">
        <v>273</v>
      </c>
      <c r="F322" s="188"/>
      <c r="G322" s="189">
        <v>1220.6300000000001</v>
      </c>
      <c r="I322" s="3" t="s">
        <v>274</v>
      </c>
      <c r="K322" s="184" t="s">
        <v>275</v>
      </c>
    </row>
    <row r="323" spans="1:11">
      <c r="A323" s="187" t="s">
        <v>370</v>
      </c>
      <c r="C323" s="202">
        <v>282301</v>
      </c>
      <c r="E323" s="184" t="s">
        <v>507</v>
      </c>
      <c r="F323" s="188"/>
      <c r="G323" s="189">
        <v>2715</v>
      </c>
      <c r="I323" s="3" t="s">
        <v>508</v>
      </c>
      <c r="K323" s="184" t="s">
        <v>264</v>
      </c>
    </row>
    <row r="324" spans="1:11">
      <c r="A324" s="187" t="s">
        <v>258</v>
      </c>
      <c r="C324" s="202">
        <v>282302</v>
      </c>
      <c r="E324" s="184" t="s">
        <v>468</v>
      </c>
      <c r="F324" s="188"/>
      <c r="G324" s="189">
        <v>1176</v>
      </c>
      <c r="I324" s="3" t="s">
        <v>256</v>
      </c>
      <c r="K324" s="184" t="s">
        <v>257</v>
      </c>
    </row>
    <row r="325" spans="1:11">
      <c r="A325" s="187" t="s">
        <v>434</v>
      </c>
      <c r="C325" s="202">
        <v>282303</v>
      </c>
      <c r="E325" s="184" t="s">
        <v>265</v>
      </c>
      <c r="F325" s="188"/>
      <c r="G325" s="189">
        <v>14816.75</v>
      </c>
      <c r="I325" s="3" t="s">
        <v>266</v>
      </c>
      <c r="K325" s="184" t="s">
        <v>267</v>
      </c>
    </row>
    <row r="326" spans="1:11">
      <c r="A326" s="187" t="s">
        <v>434</v>
      </c>
      <c r="C326" s="202">
        <v>282304</v>
      </c>
      <c r="E326" s="184" t="s">
        <v>287</v>
      </c>
      <c r="F326" s="188"/>
      <c r="G326" s="189">
        <v>380.9</v>
      </c>
      <c r="I326" s="3" t="s">
        <v>492</v>
      </c>
      <c r="K326" s="184" t="s">
        <v>283</v>
      </c>
    </row>
    <row r="327" spans="1:11">
      <c r="A327" s="187" t="s">
        <v>434</v>
      </c>
      <c r="C327" s="202">
        <v>282305</v>
      </c>
      <c r="E327" s="184" t="s">
        <v>509</v>
      </c>
      <c r="F327" s="188"/>
      <c r="G327" s="189">
        <v>750</v>
      </c>
      <c r="I327" s="3" t="s">
        <v>315</v>
      </c>
      <c r="K327" s="184" t="s">
        <v>510</v>
      </c>
    </row>
    <row r="328" spans="1:11">
      <c r="A328" s="187" t="s">
        <v>370</v>
      </c>
      <c r="C328" s="202">
        <v>282306</v>
      </c>
      <c r="E328" s="184" t="s">
        <v>511</v>
      </c>
      <c r="F328" s="188"/>
      <c r="G328" s="189">
        <v>694.24</v>
      </c>
      <c r="I328" s="3" t="s">
        <v>512</v>
      </c>
      <c r="K328" s="184" t="s">
        <v>513</v>
      </c>
    </row>
    <row r="329" spans="1:11">
      <c r="A329" s="187" t="s">
        <v>370</v>
      </c>
      <c r="C329" s="202">
        <v>282307</v>
      </c>
      <c r="E329" s="184" t="s">
        <v>511</v>
      </c>
      <c r="F329" s="188"/>
      <c r="G329" s="189">
        <v>574.47</v>
      </c>
      <c r="I329" s="3" t="s">
        <v>336</v>
      </c>
      <c r="K329" s="184" t="s">
        <v>513</v>
      </c>
    </row>
    <row r="330" spans="1:11">
      <c r="A330" s="187" t="s">
        <v>370</v>
      </c>
      <c r="C330" s="202">
        <v>282308</v>
      </c>
      <c r="E330" s="184" t="s">
        <v>511</v>
      </c>
      <c r="F330" s="188"/>
      <c r="G330" s="189">
        <v>2409.2600000000002</v>
      </c>
      <c r="I330" s="3" t="s">
        <v>514</v>
      </c>
      <c r="K330" s="184" t="s">
        <v>513</v>
      </c>
    </row>
    <row r="331" spans="1:11">
      <c r="A331" s="187" t="s">
        <v>370</v>
      </c>
      <c r="C331" s="202">
        <v>282309</v>
      </c>
      <c r="E331" s="184" t="s">
        <v>511</v>
      </c>
      <c r="F331" s="188"/>
      <c r="G331" s="189">
        <v>818.23</v>
      </c>
      <c r="I331" s="3" t="s">
        <v>474</v>
      </c>
      <c r="K331" s="184" t="s">
        <v>513</v>
      </c>
    </row>
    <row r="332" spans="1:11">
      <c r="A332" s="187" t="s">
        <v>434</v>
      </c>
      <c r="C332" s="202">
        <v>282310</v>
      </c>
      <c r="E332" s="184" t="s">
        <v>384</v>
      </c>
      <c r="F332" s="188"/>
      <c r="G332" s="189">
        <v>23731</v>
      </c>
      <c r="I332" s="3" t="s">
        <v>350</v>
      </c>
      <c r="K332" s="184" t="s">
        <v>317</v>
      </c>
    </row>
    <row r="333" spans="1:11">
      <c r="A333" s="187" t="s">
        <v>403</v>
      </c>
      <c r="C333" s="202">
        <v>282311</v>
      </c>
      <c r="E333" s="184" t="s">
        <v>515</v>
      </c>
      <c r="F333" s="188"/>
      <c r="G333" s="189">
        <v>433.34</v>
      </c>
      <c r="I333" s="3" t="s">
        <v>282</v>
      </c>
      <c r="K333" s="184" t="s">
        <v>283</v>
      </c>
    </row>
    <row r="334" spans="1:11">
      <c r="A334" s="187" t="s">
        <v>434</v>
      </c>
      <c r="C334" s="202">
        <v>282312</v>
      </c>
      <c r="E334" s="184" t="s">
        <v>289</v>
      </c>
      <c r="F334" s="188"/>
      <c r="G334" s="189">
        <v>713</v>
      </c>
      <c r="I334" s="3" t="s">
        <v>291</v>
      </c>
      <c r="K334" s="184" t="s">
        <v>275</v>
      </c>
    </row>
    <row r="335" spans="1:11">
      <c r="A335" s="187" t="s">
        <v>434</v>
      </c>
      <c r="C335" s="202">
        <v>282313</v>
      </c>
      <c r="E335" s="184" t="s">
        <v>289</v>
      </c>
      <c r="F335" s="188"/>
      <c r="G335" s="189">
        <v>440</v>
      </c>
      <c r="I335" s="3" t="s">
        <v>290</v>
      </c>
      <c r="K335" s="184" t="s">
        <v>275</v>
      </c>
    </row>
    <row r="336" spans="1:11">
      <c r="A336" s="187" t="s">
        <v>434</v>
      </c>
      <c r="C336" s="202">
        <v>282314</v>
      </c>
      <c r="E336" s="184" t="s">
        <v>501</v>
      </c>
      <c r="F336" s="188"/>
      <c r="G336" s="189">
        <v>579.79</v>
      </c>
      <c r="I336" s="3" t="s">
        <v>296</v>
      </c>
      <c r="K336" s="184" t="s">
        <v>275</v>
      </c>
    </row>
    <row r="337" spans="1:11">
      <c r="A337" s="187" t="s">
        <v>434</v>
      </c>
      <c r="C337" s="202">
        <v>282315</v>
      </c>
      <c r="E337" s="184" t="s">
        <v>345</v>
      </c>
      <c r="F337" s="188"/>
      <c r="G337" s="189">
        <v>1168.0899999999999</v>
      </c>
      <c r="I337" s="3" t="s">
        <v>274</v>
      </c>
      <c r="K337" s="184" t="s">
        <v>275</v>
      </c>
    </row>
    <row r="338" spans="1:11">
      <c r="A338" s="187" t="s">
        <v>434</v>
      </c>
      <c r="C338" s="202">
        <v>282316</v>
      </c>
      <c r="E338" s="184" t="s">
        <v>345</v>
      </c>
      <c r="F338" s="188"/>
      <c r="G338" s="189">
        <v>734</v>
      </c>
      <c r="I338" s="3" t="s">
        <v>274</v>
      </c>
      <c r="K338" s="184" t="s">
        <v>275</v>
      </c>
    </row>
    <row r="339" spans="1:11">
      <c r="A339" s="187" t="s">
        <v>434</v>
      </c>
      <c r="C339" s="202">
        <v>282317</v>
      </c>
      <c r="E339" s="184" t="s">
        <v>345</v>
      </c>
      <c r="F339" s="188"/>
      <c r="G339" s="189">
        <v>1097.06</v>
      </c>
      <c r="I339" s="3" t="s">
        <v>274</v>
      </c>
      <c r="K339" s="184" t="s">
        <v>275</v>
      </c>
    </row>
    <row r="340" spans="1:11">
      <c r="A340" s="187" t="s">
        <v>434</v>
      </c>
      <c r="C340" s="202">
        <v>282318</v>
      </c>
      <c r="E340" s="184" t="s">
        <v>345</v>
      </c>
      <c r="F340" s="188"/>
      <c r="G340" s="189">
        <v>1168.0899999999999</v>
      </c>
      <c r="I340" s="3" t="s">
        <v>274</v>
      </c>
      <c r="K340" s="184" t="s">
        <v>275</v>
      </c>
    </row>
    <row r="341" spans="1:11">
      <c r="A341" s="187" t="s">
        <v>434</v>
      </c>
      <c r="C341" s="202">
        <v>282319</v>
      </c>
      <c r="E341" s="184" t="s">
        <v>345</v>
      </c>
      <c r="F341" s="188"/>
      <c r="G341" s="189">
        <v>1168.0899999999999</v>
      </c>
      <c r="I341" s="3" t="s">
        <v>274</v>
      </c>
      <c r="K341" s="184" t="s">
        <v>275</v>
      </c>
    </row>
    <row r="342" spans="1:11">
      <c r="A342" s="187" t="s">
        <v>434</v>
      </c>
      <c r="C342" s="202">
        <v>282320</v>
      </c>
      <c r="E342" s="184" t="s">
        <v>345</v>
      </c>
      <c r="F342" s="188"/>
      <c r="G342" s="189">
        <v>947.1</v>
      </c>
      <c r="I342" s="3" t="s">
        <v>274</v>
      </c>
      <c r="K342" s="184" t="s">
        <v>275</v>
      </c>
    </row>
    <row r="343" spans="1:11">
      <c r="A343" s="187" t="s">
        <v>434</v>
      </c>
      <c r="C343" s="202">
        <v>282321</v>
      </c>
      <c r="E343" s="184" t="s">
        <v>345</v>
      </c>
      <c r="F343" s="188"/>
      <c r="G343" s="189">
        <v>1168.0899999999999</v>
      </c>
      <c r="I343" s="3" t="s">
        <v>274</v>
      </c>
      <c r="K343" s="184" t="s">
        <v>275</v>
      </c>
    </row>
    <row r="344" spans="1:11">
      <c r="A344" s="187" t="s">
        <v>434</v>
      </c>
      <c r="C344" s="202">
        <v>282322</v>
      </c>
      <c r="E344" s="184" t="s">
        <v>345</v>
      </c>
      <c r="F344" s="188"/>
      <c r="G344" s="189">
        <v>1168.0899999999999</v>
      </c>
      <c r="I344" s="3" t="s">
        <v>274</v>
      </c>
      <c r="K344" s="184" t="s">
        <v>275</v>
      </c>
    </row>
    <row r="345" spans="1:11">
      <c r="A345" s="187" t="s">
        <v>434</v>
      </c>
      <c r="C345" s="202">
        <v>282323</v>
      </c>
      <c r="E345" s="184" t="s">
        <v>345</v>
      </c>
      <c r="F345" s="188"/>
      <c r="G345" s="189">
        <v>1168.0899999999999</v>
      </c>
      <c r="I345" s="3" t="s">
        <v>274</v>
      </c>
      <c r="K345" s="184" t="s">
        <v>275</v>
      </c>
    </row>
    <row r="346" spans="1:11">
      <c r="A346" s="187" t="s">
        <v>434</v>
      </c>
      <c r="C346" s="202">
        <v>282324</v>
      </c>
      <c r="E346" s="184" t="s">
        <v>345</v>
      </c>
      <c r="F346" s="188"/>
      <c r="G346" s="189">
        <v>1168.0899999999999</v>
      </c>
      <c r="I346" s="3" t="s">
        <v>274</v>
      </c>
      <c r="K346" s="184" t="s">
        <v>275</v>
      </c>
    </row>
    <row r="347" spans="1:11">
      <c r="A347" s="187" t="s">
        <v>434</v>
      </c>
      <c r="C347" s="202">
        <v>282325</v>
      </c>
      <c r="E347" s="184" t="s">
        <v>345</v>
      </c>
      <c r="F347" s="188"/>
      <c r="G347" s="189">
        <v>1168.0899999999999</v>
      </c>
      <c r="I347" s="3" t="s">
        <v>274</v>
      </c>
      <c r="K347" s="184" t="s">
        <v>275</v>
      </c>
    </row>
    <row r="348" spans="1:11">
      <c r="A348" s="187" t="s">
        <v>370</v>
      </c>
      <c r="C348" s="202">
        <v>282326</v>
      </c>
      <c r="E348" s="184" t="s">
        <v>468</v>
      </c>
      <c r="F348" s="188"/>
      <c r="G348" s="189">
        <v>1176</v>
      </c>
      <c r="I348" s="3" t="s">
        <v>256</v>
      </c>
      <c r="K348" s="184" t="s">
        <v>257</v>
      </c>
    </row>
    <row r="349" spans="1:11">
      <c r="A349" s="187" t="s">
        <v>370</v>
      </c>
      <c r="C349" s="202">
        <v>282327</v>
      </c>
      <c r="E349" s="184" t="s">
        <v>468</v>
      </c>
      <c r="F349" s="188"/>
      <c r="G349" s="189">
        <v>1176</v>
      </c>
      <c r="I349" s="3" t="s">
        <v>256</v>
      </c>
      <c r="K349" s="184" t="s">
        <v>257</v>
      </c>
    </row>
    <row r="350" spans="1:11">
      <c r="A350" s="187" t="s">
        <v>370</v>
      </c>
      <c r="C350" s="202">
        <v>282328</v>
      </c>
      <c r="E350" s="184" t="s">
        <v>468</v>
      </c>
      <c r="F350" s="188"/>
      <c r="G350" s="189">
        <v>1176</v>
      </c>
      <c r="I350" s="3" t="s">
        <v>256</v>
      </c>
      <c r="K350" s="184" t="s">
        <v>257</v>
      </c>
    </row>
    <row r="351" spans="1:11">
      <c r="A351" s="187" t="s">
        <v>370</v>
      </c>
      <c r="C351" s="202">
        <v>282329</v>
      </c>
      <c r="E351" s="184" t="s">
        <v>468</v>
      </c>
      <c r="F351" s="188"/>
      <c r="G351" s="189">
        <v>924</v>
      </c>
      <c r="I351" s="3" t="s">
        <v>256</v>
      </c>
      <c r="K351" s="184" t="s">
        <v>257</v>
      </c>
    </row>
    <row r="352" spans="1:11">
      <c r="A352" s="187" t="s">
        <v>434</v>
      </c>
      <c r="C352" s="202">
        <v>282330</v>
      </c>
      <c r="E352" s="184" t="s">
        <v>324</v>
      </c>
      <c r="F352" s="188"/>
      <c r="G352" s="189">
        <v>1334.08</v>
      </c>
      <c r="I352" s="3" t="s">
        <v>274</v>
      </c>
      <c r="K352" s="184" t="s">
        <v>275</v>
      </c>
    </row>
    <row r="353" spans="1:13">
      <c r="A353" s="187" t="s">
        <v>434</v>
      </c>
      <c r="C353" s="202">
        <v>282331</v>
      </c>
      <c r="E353" s="184" t="s">
        <v>273</v>
      </c>
      <c r="F353" s="188"/>
      <c r="G353" s="189">
        <v>1220.6300000000001</v>
      </c>
      <c r="I353" s="3" t="s">
        <v>274</v>
      </c>
      <c r="K353" s="184" t="s">
        <v>275</v>
      </c>
    </row>
    <row r="354" spans="1:13">
      <c r="A354" s="187" t="s">
        <v>434</v>
      </c>
      <c r="C354" s="202">
        <v>282332</v>
      </c>
      <c r="E354" s="184" t="s">
        <v>328</v>
      </c>
      <c r="F354" s="188"/>
      <c r="G354" s="189">
        <v>8568</v>
      </c>
      <c r="I354" s="3" t="s">
        <v>329</v>
      </c>
      <c r="K354" s="184" t="s">
        <v>330</v>
      </c>
    </row>
    <row r="355" spans="1:13">
      <c r="A355" s="187" t="s">
        <v>434</v>
      </c>
      <c r="C355" s="202">
        <v>282333</v>
      </c>
      <c r="E355" s="184" t="s">
        <v>295</v>
      </c>
      <c r="F355" s="188"/>
      <c r="G355" s="189">
        <v>1672.89</v>
      </c>
      <c r="I355" s="3" t="s">
        <v>296</v>
      </c>
      <c r="K355" s="184" t="s">
        <v>275</v>
      </c>
    </row>
    <row r="356" spans="1:13">
      <c r="A356" s="187" t="s">
        <v>434</v>
      </c>
      <c r="C356" s="202">
        <v>282334</v>
      </c>
      <c r="E356" s="184" t="s">
        <v>297</v>
      </c>
      <c r="F356" s="188"/>
      <c r="G356" s="189">
        <v>1480.88</v>
      </c>
      <c r="I356" s="3" t="s">
        <v>290</v>
      </c>
      <c r="K356" s="184" t="s">
        <v>275</v>
      </c>
    </row>
    <row r="357" spans="1:13">
      <c r="A357" s="187" t="s">
        <v>434</v>
      </c>
      <c r="C357" s="202">
        <v>282335</v>
      </c>
      <c r="E357" s="184" t="s">
        <v>297</v>
      </c>
      <c r="F357" s="188"/>
      <c r="G357" s="189">
        <v>1536</v>
      </c>
      <c r="I357" s="3" t="s">
        <v>290</v>
      </c>
      <c r="K357" s="184" t="s">
        <v>275</v>
      </c>
    </row>
    <row r="358" spans="1:13">
      <c r="A358" s="187" t="s">
        <v>434</v>
      </c>
      <c r="C358" s="202">
        <v>282336</v>
      </c>
      <c r="E358" s="184" t="s">
        <v>326</v>
      </c>
      <c r="F358" s="188"/>
      <c r="G358" s="189">
        <v>840</v>
      </c>
      <c r="I358" s="3" t="s">
        <v>327</v>
      </c>
      <c r="K358" s="184" t="s">
        <v>267</v>
      </c>
    </row>
    <row r="359" spans="1:13">
      <c r="A359" s="187" t="s">
        <v>370</v>
      </c>
      <c r="C359" s="202">
        <v>282337</v>
      </c>
      <c r="E359" s="184" t="s">
        <v>316</v>
      </c>
      <c r="F359" s="188"/>
      <c r="G359" s="189">
        <v>317.8</v>
      </c>
      <c r="I359" s="3" t="s">
        <v>396</v>
      </c>
      <c r="K359" s="184" t="s">
        <v>317</v>
      </c>
    </row>
    <row r="360" spans="1:13">
      <c r="A360" s="187" t="s">
        <v>370</v>
      </c>
      <c r="C360" s="202">
        <v>282338</v>
      </c>
      <c r="E360" s="184" t="s">
        <v>316</v>
      </c>
      <c r="F360" s="188"/>
      <c r="G360" s="189">
        <v>261.39999999999998</v>
      </c>
      <c r="I360" s="3" t="s">
        <v>315</v>
      </c>
      <c r="K360" s="184" t="s">
        <v>317</v>
      </c>
      <c r="M360" s="182"/>
    </row>
    <row r="361" spans="1:13">
      <c r="A361" s="187" t="s">
        <v>403</v>
      </c>
      <c r="C361" s="202">
        <v>282339</v>
      </c>
      <c r="E361" s="184" t="s">
        <v>316</v>
      </c>
      <c r="F361" s="188"/>
      <c r="G361" s="189">
        <v>322.5</v>
      </c>
      <c r="I361" s="3" t="s">
        <v>315</v>
      </c>
      <c r="K361" s="184" t="s">
        <v>317</v>
      </c>
    </row>
    <row r="362" spans="1:13">
      <c r="A362" s="187" t="s">
        <v>403</v>
      </c>
      <c r="C362" s="202">
        <v>282340</v>
      </c>
      <c r="E362" s="184" t="s">
        <v>316</v>
      </c>
      <c r="F362" s="188"/>
      <c r="G362" s="189">
        <v>464.99</v>
      </c>
      <c r="I362" s="3" t="s">
        <v>496</v>
      </c>
      <c r="K362" s="184" t="s">
        <v>317</v>
      </c>
    </row>
    <row r="363" spans="1:13">
      <c r="A363" s="187" t="s">
        <v>434</v>
      </c>
      <c r="C363" s="202">
        <v>282341</v>
      </c>
      <c r="E363" s="184" t="s">
        <v>316</v>
      </c>
      <c r="F363" s="188"/>
      <c r="G363" s="189">
        <v>481.2</v>
      </c>
      <c r="I363" s="3" t="s">
        <v>315</v>
      </c>
      <c r="K363" s="184" t="s">
        <v>317</v>
      </c>
    </row>
    <row r="364" spans="1:13">
      <c r="A364" s="187" t="s">
        <v>403</v>
      </c>
      <c r="C364" s="202">
        <v>282342</v>
      </c>
      <c r="E364" s="184" t="s">
        <v>316</v>
      </c>
      <c r="F364" s="188"/>
      <c r="G364" s="189">
        <v>1218.33</v>
      </c>
      <c r="I364" s="3" t="s">
        <v>396</v>
      </c>
      <c r="K364" s="184" t="s">
        <v>317</v>
      </c>
    </row>
    <row r="365" spans="1:13">
      <c r="A365" s="187" t="s">
        <v>434</v>
      </c>
      <c r="C365" s="202">
        <v>282343</v>
      </c>
      <c r="E365" s="184" t="s">
        <v>516</v>
      </c>
      <c r="F365" s="188"/>
      <c r="G365" s="189">
        <v>528.54999999999995</v>
      </c>
      <c r="I365" s="3" t="s">
        <v>336</v>
      </c>
      <c r="K365" s="184" t="s">
        <v>335</v>
      </c>
    </row>
    <row r="366" spans="1:13">
      <c r="A366" s="187" t="s">
        <v>434</v>
      </c>
      <c r="C366" s="202">
        <v>282344</v>
      </c>
      <c r="E366" s="184" t="s">
        <v>294</v>
      </c>
      <c r="F366" s="188"/>
      <c r="G366" s="189">
        <v>1090.79</v>
      </c>
      <c r="I366" s="3" t="s">
        <v>256</v>
      </c>
      <c r="K366" s="184" t="s">
        <v>257</v>
      </c>
    </row>
    <row r="367" spans="1:13">
      <c r="A367" s="187" t="s">
        <v>258</v>
      </c>
      <c r="C367" s="202">
        <v>282345</v>
      </c>
      <c r="E367" s="184" t="s">
        <v>294</v>
      </c>
      <c r="F367" s="188"/>
      <c r="G367" s="189">
        <v>-566.78</v>
      </c>
      <c r="I367" s="3" t="s">
        <v>256</v>
      </c>
      <c r="K367" s="184" t="s">
        <v>257</v>
      </c>
    </row>
    <row r="368" spans="1:13">
      <c r="A368" s="187" t="s">
        <v>403</v>
      </c>
      <c r="C368" s="202">
        <v>282346</v>
      </c>
      <c r="E368" s="184" t="s">
        <v>311</v>
      </c>
      <c r="F368" s="188"/>
      <c r="G368" s="189">
        <v>449</v>
      </c>
      <c r="I368" s="3" t="s">
        <v>365</v>
      </c>
      <c r="K368" s="184" t="s">
        <v>313</v>
      </c>
    </row>
    <row r="369" spans="1:11">
      <c r="A369" s="187" t="s">
        <v>434</v>
      </c>
      <c r="C369" s="202">
        <v>282347</v>
      </c>
      <c r="E369" s="184" t="s">
        <v>311</v>
      </c>
      <c r="F369" s="188"/>
      <c r="G369" s="189">
        <v>292</v>
      </c>
      <c r="I369" s="3" t="s">
        <v>315</v>
      </c>
      <c r="K369" s="184" t="s">
        <v>313</v>
      </c>
    </row>
    <row r="370" spans="1:11">
      <c r="A370" s="187" t="s">
        <v>434</v>
      </c>
      <c r="C370" s="202">
        <v>282348</v>
      </c>
      <c r="E370" s="184" t="s">
        <v>311</v>
      </c>
      <c r="F370" s="188"/>
      <c r="G370" s="189">
        <v>345</v>
      </c>
      <c r="I370" s="3" t="s">
        <v>315</v>
      </c>
      <c r="K370" s="184" t="s">
        <v>362</v>
      </c>
    </row>
    <row r="371" spans="1:11">
      <c r="A371" s="187" t="s">
        <v>434</v>
      </c>
      <c r="C371" s="202">
        <v>282349</v>
      </c>
      <c r="E371" s="184" t="s">
        <v>311</v>
      </c>
      <c r="F371" s="188"/>
      <c r="G371" s="189">
        <v>639</v>
      </c>
      <c r="I371" s="3" t="s">
        <v>517</v>
      </c>
      <c r="K371" s="184" t="s">
        <v>394</v>
      </c>
    </row>
    <row r="372" spans="1:11">
      <c r="A372" s="187" t="s">
        <v>403</v>
      </c>
      <c r="C372" s="202">
        <v>282350</v>
      </c>
      <c r="E372" s="184" t="s">
        <v>384</v>
      </c>
      <c r="F372" s="188"/>
      <c r="G372" s="189">
        <v>524.24</v>
      </c>
      <c r="I372" s="3" t="s">
        <v>474</v>
      </c>
      <c r="K372" s="184" t="s">
        <v>470</v>
      </c>
    </row>
    <row r="373" spans="1:11">
      <c r="A373" s="187" t="s">
        <v>258</v>
      </c>
      <c r="C373" s="202">
        <v>282351</v>
      </c>
      <c r="E373" s="184" t="s">
        <v>393</v>
      </c>
      <c r="F373" s="188"/>
      <c r="G373" s="189">
        <v>647.5</v>
      </c>
      <c r="I373" s="3" t="s">
        <v>290</v>
      </c>
      <c r="K373" s="184" t="s">
        <v>275</v>
      </c>
    </row>
    <row r="374" spans="1:11">
      <c r="A374" s="187" t="s">
        <v>258</v>
      </c>
      <c r="C374" s="202">
        <v>282352</v>
      </c>
      <c r="E374" s="184" t="s">
        <v>518</v>
      </c>
      <c r="F374" s="188"/>
      <c r="G374" s="189">
        <v>3425</v>
      </c>
      <c r="I374" s="3" t="s">
        <v>290</v>
      </c>
      <c r="K374" s="184" t="s">
        <v>519</v>
      </c>
    </row>
    <row r="375" spans="1:11">
      <c r="A375" s="187" t="s">
        <v>258</v>
      </c>
      <c r="C375" s="202">
        <v>282353</v>
      </c>
      <c r="E375" s="184" t="s">
        <v>518</v>
      </c>
      <c r="F375" s="188"/>
      <c r="G375" s="189">
        <v>325</v>
      </c>
      <c r="I375" s="3" t="s">
        <v>272</v>
      </c>
      <c r="K375" s="184" t="s">
        <v>520</v>
      </c>
    </row>
    <row r="376" spans="1:11">
      <c r="A376" s="187" t="s">
        <v>434</v>
      </c>
      <c r="C376" s="202">
        <v>282354</v>
      </c>
      <c r="E376" s="184" t="s">
        <v>521</v>
      </c>
      <c r="F376" s="188"/>
      <c r="G376" s="189">
        <v>3661.64</v>
      </c>
      <c r="I376" s="3" t="s">
        <v>291</v>
      </c>
      <c r="K376" s="184" t="s">
        <v>267</v>
      </c>
    </row>
    <row r="377" spans="1:11">
      <c r="A377" s="187" t="s">
        <v>434</v>
      </c>
      <c r="C377" s="202">
        <v>282355</v>
      </c>
      <c r="E377" s="184" t="s">
        <v>521</v>
      </c>
      <c r="F377" s="188"/>
      <c r="G377" s="189">
        <v>12328.77</v>
      </c>
      <c r="I377" s="3" t="s">
        <v>291</v>
      </c>
      <c r="K377" s="184" t="s">
        <v>267</v>
      </c>
    </row>
    <row r="378" spans="1:11">
      <c r="A378" s="187" t="s">
        <v>434</v>
      </c>
      <c r="C378" s="202">
        <v>282356</v>
      </c>
      <c r="E378" s="184" t="s">
        <v>521</v>
      </c>
      <c r="F378" s="188"/>
      <c r="G378" s="189">
        <v>4315.0600000000004</v>
      </c>
      <c r="I378" s="3" t="s">
        <v>291</v>
      </c>
      <c r="K378" s="184" t="s">
        <v>267</v>
      </c>
    </row>
    <row r="379" spans="1:11">
      <c r="A379" s="187" t="s">
        <v>258</v>
      </c>
      <c r="C379" s="202">
        <v>282357</v>
      </c>
      <c r="E379" s="184" t="s">
        <v>259</v>
      </c>
      <c r="F379" s="188"/>
      <c r="G379" s="189">
        <v>14239.59</v>
      </c>
      <c r="I379" s="3" t="s">
        <v>260</v>
      </c>
      <c r="K379" s="184" t="s">
        <v>261</v>
      </c>
    </row>
    <row r="380" spans="1:11">
      <c r="A380" s="187" t="s">
        <v>258</v>
      </c>
      <c r="C380" s="202">
        <v>282358</v>
      </c>
      <c r="E380" s="184" t="s">
        <v>522</v>
      </c>
      <c r="F380" s="188"/>
      <c r="G380" s="189">
        <v>271.77</v>
      </c>
      <c r="I380" s="3" t="s">
        <v>487</v>
      </c>
      <c r="K380" s="184" t="s">
        <v>488</v>
      </c>
    </row>
    <row r="381" spans="1:11">
      <c r="A381" s="187" t="s">
        <v>434</v>
      </c>
      <c r="C381" s="202">
        <v>282359</v>
      </c>
      <c r="E381" s="184" t="s">
        <v>373</v>
      </c>
      <c r="F381" s="188"/>
      <c r="G381" s="189">
        <v>295</v>
      </c>
      <c r="I381" s="3" t="s">
        <v>343</v>
      </c>
      <c r="K381" s="184" t="s">
        <v>344</v>
      </c>
    </row>
    <row r="382" spans="1:11">
      <c r="A382" s="187" t="s">
        <v>476</v>
      </c>
      <c r="C382" s="202">
        <v>282360</v>
      </c>
      <c r="E382" s="184" t="s">
        <v>373</v>
      </c>
      <c r="F382" s="188"/>
      <c r="G382" s="189">
        <v>450</v>
      </c>
      <c r="I382" s="3" t="s">
        <v>343</v>
      </c>
      <c r="K382" s="184" t="s">
        <v>344</v>
      </c>
    </row>
    <row r="383" spans="1:11">
      <c r="A383" s="187" t="s">
        <v>476</v>
      </c>
      <c r="C383" s="202">
        <v>282361</v>
      </c>
      <c r="E383" s="184" t="s">
        <v>523</v>
      </c>
      <c r="F383" s="188"/>
      <c r="G383" s="189">
        <v>1490</v>
      </c>
      <c r="I383" s="3" t="s">
        <v>320</v>
      </c>
      <c r="K383" s="184" t="s">
        <v>379</v>
      </c>
    </row>
    <row r="384" spans="1:11">
      <c r="A384" s="187" t="s">
        <v>476</v>
      </c>
      <c r="C384" s="202">
        <v>282362</v>
      </c>
      <c r="E384" s="184" t="s">
        <v>523</v>
      </c>
      <c r="F384" s="188"/>
      <c r="G384" s="189">
        <v>425</v>
      </c>
      <c r="I384" s="3" t="s">
        <v>443</v>
      </c>
      <c r="K384" s="184" t="s">
        <v>379</v>
      </c>
    </row>
    <row r="385" spans="1:13">
      <c r="A385" s="187" t="s">
        <v>476</v>
      </c>
      <c r="C385" s="202">
        <v>282363</v>
      </c>
      <c r="E385" s="184" t="s">
        <v>523</v>
      </c>
      <c r="F385" s="188"/>
      <c r="G385" s="189">
        <v>320</v>
      </c>
      <c r="I385" s="3" t="s">
        <v>449</v>
      </c>
      <c r="K385" s="184" t="s">
        <v>379</v>
      </c>
    </row>
    <row r="386" spans="1:13">
      <c r="A386" s="187" t="s">
        <v>476</v>
      </c>
      <c r="C386" s="202">
        <v>282364</v>
      </c>
      <c r="E386" s="184" t="s">
        <v>523</v>
      </c>
      <c r="F386" s="188"/>
      <c r="G386" s="189">
        <v>2775</v>
      </c>
      <c r="I386" s="3" t="s">
        <v>378</v>
      </c>
      <c r="K386" s="184" t="s">
        <v>379</v>
      </c>
    </row>
    <row r="387" spans="1:13">
      <c r="A387" s="187" t="s">
        <v>476</v>
      </c>
      <c r="C387" s="202">
        <v>282365</v>
      </c>
      <c r="E387" s="184" t="s">
        <v>523</v>
      </c>
      <c r="F387" s="188"/>
      <c r="G387" s="189">
        <v>550</v>
      </c>
      <c r="I387" s="3" t="s">
        <v>378</v>
      </c>
      <c r="K387" s="184" t="s">
        <v>379</v>
      </c>
    </row>
    <row r="388" spans="1:13">
      <c r="A388" s="187" t="s">
        <v>434</v>
      </c>
      <c r="C388" s="202">
        <v>282366</v>
      </c>
      <c r="E388" s="184" t="s">
        <v>337</v>
      </c>
      <c r="F388" s="188"/>
      <c r="G388" s="189">
        <v>300.24</v>
      </c>
      <c r="I388" s="3" t="s">
        <v>471</v>
      </c>
      <c r="K388" s="184" t="s">
        <v>338</v>
      </c>
    </row>
    <row r="389" spans="1:13">
      <c r="A389" s="187" t="s">
        <v>476</v>
      </c>
      <c r="C389" s="202">
        <v>282367</v>
      </c>
      <c r="E389" s="184" t="s">
        <v>524</v>
      </c>
      <c r="F389" s="188"/>
      <c r="G389" s="189">
        <v>327.64999999999998</v>
      </c>
      <c r="I389" s="3" t="s">
        <v>525</v>
      </c>
      <c r="K389" s="184" t="s">
        <v>283</v>
      </c>
    </row>
    <row r="390" spans="1:13">
      <c r="A390" s="187" t="s">
        <v>434</v>
      </c>
      <c r="C390" s="202">
        <v>282368</v>
      </c>
      <c r="E390" s="184" t="s">
        <v>367</v>
      </c>
      <c r="F390" s="188"/>
      <c r="G390" s="189">
        <v>1364.25</v>
      </c>
      <c r="I390" s="3" t="s">
        <v>274</v>
      </c>
      <c r="K390" s="184" t="s">
        <v>275</v>
      </c>
    </row>
    <row r="391" spans="1:13">
      <c r="A391" s="187" t="s">
        <v>403</v>
      </c>
      <c r="C391" s="202">
        <v>282369</v>
      </c>
      <c r="E391" s="184" t="s">
        <v>367</v>
      </c>
      <c r="F391" s="188"/>
      <c r="G391" s="189">
        <v>1323.89</v>
      </c>
      <c r="I391" s="3" t="s">
        <v>274</v>
      </c>
      <c r="K391" s="184" t="s">
        <v>275</v>
      </c>
    </row>
    <row r="392" spans="1:13">
      <c r="A392" s="187" t="s">
        <v>434</v>
      </c>
      <c r="C392" s="202">
        <v>282370</v>
      </c>
      <c r="E392" s="184" t="s">
        <v>354</v>
      </c>
      <c r="F392" s="188"/>
      <c r="G392" s="189">
        <v>1079.68</v>
      </c>
      <c r="I392" s="3" t="s">
        <v>315</v>
      </c>
      <c r="K392" s="184" t="s">
        <v>356</v>
      </c>
    </row>
    <row r="393" spans="1:13">
      <c r="A393" s="187" t="s">
        <v>258</v>
      </c>
      <c r="C393" s="202">
        <v>282371</v>
      </c>
      <c r="E393" s="184" t="s">
        <v>248</v>
      </c>
      <c r="F393" s="188"/>
      <c r="G393" s="189">
        <v>1890</v>
      </c>
      <c r="I393" s="3" t="s">
        <v>256</v>
      </c>
      <c r="K393" s="184" t="s">
        <v>430</v>
      </c>
      <c r="M393" s="190" t="s">
        <v>270</v>
      </c>
    </row>
    <row r="394" spans="1:13">
      <c r="A394" s="187" t="s">
        <v>258</v>
      </c>
      <c r="C394" s="202">
        <v>282372</v>
      </c>
      <c r="E394" s="184" t="s">
        <v>248</v>
      </c>
      <c r="F394" s="188"/>
      <c r="G394" s="189">
        <v>700</v>
      </c>
      <c r="I394" s="3" t="s">
        <v>256</v>
      </c>
      <c r="K394" s="184" t="s">
        <v>430</v>
      </c>
      <c r="M394" s="190" t="s">
        <v>270</v>
      </c>
    </row>
    <row r="395" spans="1:13">
      <c r="A395" s="187" t="s">
        <v>258</v>
      </c>
      <c r="C395" s="202">
        <v>282373</v>
      </c>
      <c r="E395" s="184" t="s">
        <v>248</v>
      </c>
      <c r="F395" s="188"/>
      <c r="G395" s="189">
        <v>670</v>
      </c>
      <c r="I395" s="3" t="s">
        <v>256</v>
      </c>
      <c r="K395" s="184" t="s">
        <v>430</v>
      </c>
      <c r="M395" s="190" t="s">
        <v>270</v>
      </c>
    </row>
    <row r="396" spans="1:13">
      <c r="A396" s="187" t="s">
        <v>258</v>
      </c>
      <c r="C396" s="202">
        <v>282374</v>
      </c>
      <c r="E396" s="184" t="s">
        <v>248</v>
      </c>
      <c r="F396" s="188"/>
      <c r="G396" s="189">
        <v>725</v>
      </c>
      <c r="I396" s="3" t="s">
        <v>256</v>
      </c>
      <c r="K396" s="184" t="s">
        <v>430</v>
      </c>
      <c r="M396" s="190" t="s">
        <v>270</v>
      </c>
    </row>
    <row r="397" spans="1:13">
      <c r="A397" s="187" t="s">
        <v>258</v>
      </c>
      <c r="C397" s="202">
        <v>282375</v>
      </c>
      <c r="E397" s="184" t="s">
        <v>248</v>
      </c>
      <c r="F397" s="188"/>
      <c r="G397" s="189">
        <v>475</v>
      </c>
      <c r="I397" s="3" t="s">
        <v>256</v>
      </c>
      <c r="K397" s="184" t="s">
        <v>430</v>
      </c>
      <c r="M397" s="190" t="s">
        <v>270</v>
      </c>
    </row>
    <row r="398" spans="1:13">
      <c r="A398" s="187" t="s">
        <v>370</v>
      </c>
      <c r="C398" s="202">
        <v>282376</v>
      </c>
      <c r="E398" s="184" t="s">
        <v>373</v>
      </c>
      <c r="F398" s="188"/>
      <c r="G398" s="189">
        <v>315</v>
      </c>
      <c r="I398" s="3" t="s">
        <v>343</v>
      </c>
      <c r="K398" s="184" t="s">
        <v>344</v>
      </c>
    </row>
    <row r="399" spans="1:13">
      <c r="A399" s="187" t="s">
        <v>444</v>
      </c>
      <c r="C399" s="202">
        <v>282377</v>
      </c>
      <c r="E399" s="184" t="s">
        <v>373</v>
      </c>
      <c r="F399" s="188"/>
      <c r="G399" s="189">
        <v>290</v>
      </c>
      <c r="I399" s="3" t="s">
        <v>343</v>
      </c>
      <c r="K399" s="184" t="s">
        <v>344</v>
      </c>
    </row>
    <row r="400" spans="1:13">
      <c r="A400" s="187" t="s">
        <v>434</v>
      </c>
      <c r="C400" s="202">
        <v>282378</v>
      </c>
      <c r="E400" s="184" t="s">
        <v>523</v>
      </c>
      <c r="F400" s="188"/>
      <c r="G400" s="189">
        <v>2140</v>
      </c>
      <c r="I400" s="3" t="s">
        <v>375</v>
      </c>
      <c r="K400" s="184" t="s">
        <v>376</v>
      </c>
    </row>
    <row r="401" spans="1:11">
      <c r="A401" s="187" t="s">
        <v>258</v>
      </c>
      <c r="C401" s="202">
        <v>282379</v>
      </c>
      <c r="E401" s="184" t="s">
        <v>414</v>
      </c>
      <c r="F401" s="188"/>
      <c r="G401" s="189">
        <v>2000</v>
      </c>
      <c r="I401" s="3" t="s">
        <v>285</v>
      </c>
      <c r="K401" s="184" t="s">
        <v>275</v>
      </c>
    </row>
    <row r="402" spans="1:11">
      <c r="A402" s="187" t="s">
        <v>434</v>
      </c>
      <c r="C402" s="202">
        <v>282380</v>
      </c>
      <c r="E402" s="184" t="s">
        <v>269</v>
      </c>
      <c r="F402" s="188"/>
      <c r="G402" s="189">
        <v>352.67</v>
      </c>
      <c r="I402" s="3" t="s">
        <v>290</v>
      </c>
      <c r="K402" s="184" t="s">
        <v>352</v>
      </c>
    </row>
    <row r="403" spans="1:11">
      <c r="A403" s="187" t="s">
        <v>370</v>
      </c>
      <c r="C403" s="202">
        <v>282381</v>
      </c>
      <c r="E403" s="184" t="s">
        <v>284</v>
      </c>
      <c r="F403" s="188"/>
      <c r="G403" s="189">
        <v>2990</v>
      </c>
      <c r="I403" s="3" t="s">
        <v>285</v>
      </c>
      <c r="K403" s="184" t="s">
        <v>275</v>
      </c>
    </row>
    <row r="404" spans="1:11">
      <c r="A404" s="187" t="s">
        <v>370</v>
      </c>
      <c r="C404" s="202">
        <v>282382</v>
      </c>
      <c r="E404" s="184" t="s">
        <v>284</v>
      </c>
      <c r="F404" s="188"/>
      <c r="G404" s="189">
        <v>2990</v>
      </c>
      <c r="I404" s="3" t="s">
        <v>285</v>
      </c>
      <c r="K404" s="184" t="s">
        <v>275</v>
      </c>
    </row>
    <row r="405" spans="1:11">
      <c r="A405" s="187" t="s">
        <v>403</v>
      </c>
      <c r="C405" s="202">
        <v>282383</v>
      </c>
      <c r="E405" s="184" t="s">
        <v>284</v>
      </c>
      <c r="F405" s="188"/>
      <c r="G405" s="189">
        <v>2392</v>
      </c>
      <c r="I405" s="3" t="s">
        <v>285</v>
      </c>
      <c r="K405" s="184" t="s">
        <v>275</v>
      </c>
    </row>
    <row r="406" spans="1:11">
      <c r="A406" s="187" t="s">
        <v>370</v>
      </c>
      <c r="C406" s="202">
        <v>282384</v>
      </c>
      <c r="E406" s="184" t="s">
        <v>526</v>
      </c>
      <c r="F406" s="188"/>
      <c r="G406" s="189">
        <v>11425</v>
      </c>
      <c r="I406" s="3" t="s">
        <v>418</v>
      </c>
      <c r="K406" s="184" t="s">
        <v>527</v>
      </c>
    </row>
    <row r="407" spans="1:11">
      <c r="A407" s="187" t="s">
        <v>403</v>
      </c>
      <c r="C407" s="202">
        <v>282385</v>
      </c>
      <c r="E407" s="184" t="s">
        <v>482</v>
      </c>
      <c r="F407" s="188"/>
      <c r="G407" s="189">
        <v>1099.94</v>
      </c>
      <c r="I407" s="3" t="s">
        <v>483</v>
      </c>
      <c r="K407" s="184" t="s">
        <v>283</v>
      </c>
    </row>
    <row r="408" spans="1:11">
      <c r="A408" s="187" t="s">
        <v>403</v>
      </c>
      <c r="C408" s="202">
        <v>282386</v>
      </c>
      <c r="E408" s="184" t="s">
        <v>466</v>
      </c>
      <c r="F408" s="188"/>
      <c r="G408" s="189">
        <v>6034</v>
      </c>
      <c r="I408" s="3" t="s">
        <v>314</v>
      </c>
      <c r="K408" s="184" t="s">
        <v>362</v>
      </c>
    </row>
    <row r="409" spans="1:11">
      <c r="A409" s="187" t="s">
        <v>476</v>
      </c>
      <c r="C409" s="202">
        <v>282387</v>
      </c>
      <c r="E409" s="184" t="s">
        <v>287</v>
      </c>
      <c r="F409" s="188"/>
      <c r="G409" s="189">
        <v>939.27</v>
      </c>
      <c r="I409" s="3" t="s">
        <v>485</v>
      </c>
      <c r="K409" s="184" t="s">
        <v>283</v>
      </c>
    </row>
    <row r="410" spans="1:11">
      <c r="A410" s="187" t="s">
        <v>476</v>
      </c>
      <c r="C410" s="202">
        <v>282388</v>
      </c>
      <c r="E410" s="184" t="s">
        <v>316</v>
      </c>
      <c r="F410" s="188"/>
      <c r="G410" s="189">
        <v>363.43</v>
      </c>
      <c r="I410" s="3" t="s">
        <v>318</v>
      </c>
      <c r="K410" s="184" t="s">
        <v>317</v>
      </c>
    </row>
    <row r="411" spans="1:11">
      <c r="A411" s="187" t="s">
        <v>444</v>
      </c>
      <c r="C411" s="202">
        <v>282389</v>
      </c>
      <c r="E411" s="184" t="s">
        <v>316</v>
      </c>
      <c r="F411" s="188"/>
      <c r="G411" s="189">
        <v>464.19</v>
      </c>
      <c r="I411" s="3" t="s">
        <v>315</v>
      </c>
      <c r="K411" s="184" t="s">
        <v>317</v>
      </c>
    </row>
    <row r="412" spans="1:11">
      <c r="A412" s="187" t="s">
        <v>528</v>
      </c>
      <c r="C412" s="202">
        <v>282390</v>
      </c>
      <c r="E412" s="184" t="s">
        <v>345</v>
      </c>
      <c r="F412" s="188"/>
      <c r="G412" s="189">
        <v>1168.0899999999999</v>
      </c>
      <c r="I412" s="3" t="s">
        <v>274</v>
      </c>
      <c r="K412" s="184" t="s">
        <v>275</v>
      </c>
    </row>
    <row r="413" spans="1:11">
      <c r="A413" s="187" t="s">
        <v>370</v>
      </c>
      <c r="C413" s="202">
        <v>282391</v>
      </c>
      <c r="E413" s="184" t="s">
        <v>529</v>
      </c>
      <c r="F413" s="188"/>
      <c r="G413" s="189">
        <v>320</v>
      </c>
      <c r="I413" s="3" t="s">
        <v>418</v>
      </c>
      <c r="K413" s="184" t="s">
        <v>530</v>
      </c>
    </row>
    <row r="414" spans="1:11">
      <c r="A414" s="187" t="s">
        <v>476</v>
      </c>
      <c r="C414" s="202">
        <v>282392</v>
      </c>
      <c r="E414" s="184" t="s">
        <v>295</v>
      </c>
      <c r="F414" s="188"/>
      <c r="G414" s="189">
        <v>1568.87</v>
      </c>
      <c r="I414" s="3" t="s">
        <v>296</v>
      </c>
      <c r="K414" s="184" t="s">
        <v>275</v>
      </c>
    </row>
    <row r="415" spans="1:11">
      <c r="A415" s="187" t="s">
        <v>476</v>
      </c>
      <c r="C415" s="202">
        <v>282393</v>
      </c>
      <c r="E415" s="184" t="s">
        <v>324</v>
      </c>
      <c r="F415" s="188"/>
      <c r="G415" s="189">
        <v>1334.08</v>
      </c>
      <c r="I415" s="3" t="s">
        <v>274</v>
      </c>
      <c r="K415" s="184" t="s">
        <v>275</v>
      </c>
    </row>
    <row r="416" spans="1:11">
      <c r="A416" s="187" t="s">
        <v>403</v>
      </c>
      <c r="C416" s="202">
        <v>282394</v>
      </c>
      <c r="E416" s="184" t="s">
        <v>316</v>
      </c>
      <c r="F416" s="188"/>
      <c r="G416" s="189">
        <v>293</v>
      </c>
      <c r="I416" s="3" t="s">
        <v>336</v>
      </c>
      <c r="K416" s="184" t="s">
        <v>24</v>
      </c>
    </row>
    <row r="417" spans="1:11">
      <c r="A417" s="187" t="s">
        <v>476</v>
      </c>
      <c r="C417" s="202">
        <v>282395</v>
      </c>
      <c r="E417" s="184" t="s">
        <v>273</v>
      </c>
      <c r="F417" s="188"/>
      <c r="G417" s="189">
        <v>1204.3499999999999</v>
      </c>
      <c r="I417" s="3" t="s">
        <v>274</v>
      </c>
      <c r="K417" s="184" t="s">
        <v>275</v>
      </c>
    </row>
    <row r="418" spans="1:11">
      <c r="A418" s="187" t="s">
        <v>476</v>
      </c>
      <c r="C418" s="202">
        <v>282396</v>
      </c>
      <c r="E418" s="184" t="s">
        <v>297</v>
      </c>
      <c r="F418" s="188"/>
      <c r="G418" s="189">
        <v>592.35</v>
      </c>
      <c r="I418" s="3" t="s">
        <v>290</v>
      </c>
      <c r="K418" s="184" t="s">
        <v>275</v>
      </c>
    </row>
    <row r="419" spans="1:11">
      <c r="A419" s="187" t="s">
        <v>476</v>
      </c>
      <c r="C419" s="202">
        <v>282397</v>
      </c>
      <c r="E419" s="184" t="s">
        <v>297</v>
      </c>
      <c r="F419" s="188"/>
      <c r="G419" s="189">
        <v>1075.2</v>
      </c>
      <c r="I419" s="3" t="s">
        <v>290</v>
      </c>
      <c r="K419" s="184" t="s">
        <v>275</v>
      </c>
    </row>
    <row r="420" spans="1:11">
      <c r="A420" s="187" t="s">
        <v>476</v>
      </c>
      <c r="C420" s="202">
        <v>282398</v>
      </c>
      <c r="E420" s="184" t="s">
        <v>531</v>
      </c>
      <c r="F420" s="188"/>
      <c r="G420" s="189">
        <v>5537.83</v>
      </c>
      <c r="I420" s="3" t="s">
        <v>532</v>
      </c>
      <c r="K420" s="184" t="s">
        <v>267</v>
      </c>
    </row>
    <row r="421" spans="1:11">
      <c r="A421" s="187" t="s">
        <v>462</v>
      </c>
      <c r="C421" s="202">
        <v>282399</v>
      </c>
      <c r="E421" s="184" t="s">
        <v>377</v>
      </c>
      <c r="F421" s="188"/>
      <c r="G421" s="189">
        <v>9497.68</v>
      </c>
      <c r="I421" s="3" t="s">
        <v>378</v>
      </c>
      <c r="K421" s="184" t="s">
        <v>379</v>
      </c>
    </row>
    <row r="422" spans="1:11">
      <c r="A422" s="187" t="s">
        <v>370</v>
      </c>
      <c r="C422" s="202">
        <v>282400</v>
      </c>
      <c r="E422" s="184" t="s">
        <v>533</v>
      </c>
      <c r="F422" s="188"/>
      <c r="G422" s="189">
        <v>302.81</v>
      </c>
      <c r="I422" s="3" t="s">
        <v>534</v>
      </c>
      <c r="K422" s="184" t="s">
        <v>535</v>
      </c>
    </row>
    <row r="423" spans="1:11">
      <c r="A423" s="187" t="s">
        <v>476</v>
      </c>
      <c r="C423" s="202">
        <v>282401</v>
      </c>
      <c r="E423" s="184" t="s">
        <v>305</v>
      </c>
      <c r="F423" s="188"/>
      <c r="G423" s="189">
        <v>416.52</v>
      </c>
      <c r="I423" s="3" t="s">
        <v>536</v>
      </c>
      <c r="K423" s="184" t="s">
        <v>306</v>
      </c>
    </row>
    <row r="424" spans="1:11">
      <c r="A424" s="187" t="s">
        <v>434</v>
      </c>
      <c r="C424" s="202">
        <v>282402</v>
      </c>
      <c r="E424" s="184" t="s">
        <v>477</v>
      </c>
      <c r="F424" s="188"/>
      <c r="G424" s="189">
        <v>15998.98</v>
      </c>
      <c r="I424" s="3" t="s">
        <v>309</v>
      </c>
      <c r="K424" s="184" t="s">
        <v>537</v>
      </c>
    </row>
    <row r="425" spans="1:11">
      <c r="A425" s="187" t="s">
        <v>528</v>
      </c>
      <c r="C425" s="202">
        <v>282403</v>
      </c>
      <c r="E425" s="184" t="s">
        <v>384</v>
      </c>
      <c r="F425" s="188"/>
      <c r="G425" s="189">
        <v>697</v>
      </c>
      <c r="I425" s="3" t="s">
        <v>332</v>
      </c>
      <c r="K425" s="184" t="s">
        <v>470</v>
      </c>
    </row>
    <row r="426" spans="1:11">
      <c r="A426" s="187" t="s">
        <v>403</v>
      </c>
      <c r="C426" s="202">
        <v>282404</v>
      </c>
      <c r="E426" s="184" t="s">
        <v>538</v>
      </c>
      <c r="F426" s="188"/>
      <c r="G426" s="189">
        <v>3250</v>
      </c>
      <c r="I426" s="3" t="s">
        <v>539</v>
      </c>
      <c r="K426" s="184" t="s">
        <v>540</v>
      </c>
    </row>
    <row r="427" spans="1:11">
      <c r="A427" s="187" t="s">
        <v>476</v>
      </c>
      <c r="C427" s="202">
        <v>282405</v>
      </c>
      <c r="E427" s="184" t="s">
        <v>391</v>
      </c>
      <c r="F427" s="188"/>
      <c r="G427" s="189">
        <v>19764</v>
      </c>
      <c r="I427" s="3" t="s">
        <v>392</v>
      </c>
      <c r="K427" s="184" t="s">
        <v>340</v>
      </c>
    </row>
    <row r="428" spans="1:11">
      <c r="A428" s="187" t="s">
        <v>476</v>
      </c>
      <c r="C428" s="202">
        <v>282406</v>
      </c>
      <c r="E428" s="184" t="s">
        <v>289</v>
      </c>
      <c r="F428" s="188"/>
      <c r="G428" s="189">
        <v>1147</v>
      </c>
      <c r="I428" s="3" t="s">
        <v>291</v>
      </c>
      <c r="K428" s="184" t="s">
        <v>275</v>
      </c>
    </row>
    <row r="429" spans="1:11">
      <c r="A429" s="187" t="s">
        <v>476</v>
      </c>
      <c r="C429" s="202">
        <v>282407</v>
      </c>
      <c r="E429" s="184" t="s">
        <v>294</v>
      </c>
      <c r="F429" s="188"/>
      <c r="G429" s="189">
        <v>2461.0500000000002</v>
      </c>
      <c r="I429" s="3" t="s">
        <v>256</v>
      </c>
      <c r="K429" s="184" t="s">
        <v>257</v>
      </c>
    </row>
    <row r="430" spans="1:11">
      <c r="A430" s="187" t="s">
        <v>462</v>
      </c>
      <c r="C430" s="202">
        <v>282408</v>
      </c>
      <c r="E430" s="184" t="s">
        <v>416</v>
      </c>
      <c r="F430" s="188"/>
      <c r="G430" s="189">
        <v>33210</v>
      </c>
      <c r="I430" s="3" t="s">
        <v>417</v>
      </c>
      <c r="K430" s="184" t="s">
        <v>349</v>
      </c>
    </row>
    <row r="431" spans="1:11">
      <c r="A431" s="187" t="s">
        <v>476</v>
      </c>
      <c r="C431" s="202">
        <v>282409</v>
      </c>
      <c r="E431" s="184" t="s">
        <v>301</v>
      </c>
      <c r="F431" s="188"/>
      <c r="G431" s="189">
        <v>2760</v>
      </c>
      <c r="I431" s="3" t="s">
        <v>290</v>
      </c>
      <c r="K431" s="184" t="s">
        <v>275</v>
      </c>
    </row>
    <row r="432" spans="1:11">
      <c r="A432" s="187" t="s">
        <v>434</v>
      </c>
      <c r="C432" s="202">
        <v>282410</v>
      </c>
      <c r="E432" s="184" t="s">
        <v>541</v>
      </c>
      <c r="F432" s="188"/>
      <c r="G432" s="189">
        <v>9359</v>
      </c>
      <c r="I432" s="3" t="s">
        <v>542</v>
      </c>
      <c r="K432" s="184" t="s">
        <v>448</v>
      </c>
    </row>
    <row r="433" spans="1:11">
      <c r="A433" s="187" t="s">
        <v>370</v>
      </c>
      <c r="C433" s="202">
        <v>282411</v>
      </c>
      <c r="E433" s="184" t="s">
        <v>416</v>
      </c>
      <c r="F433" s="188"/>
      <c r="G433" s="189">
        <v>-9598.75</v>
      </c>
      <c r="I433" s="3" t="s">
        <v>418</v>
      </c>
      <c r="K433" s="184" t="s">
        <v>419</v>
      </c>
    </row>
    <row r="434" spans="1:11">
      <c r="A434" s="187" t="s">
        <v>476</v>
      </c>
      <c r="C434" s="202">
        <v>282412</v>
      </c>
      <c r="E434" s="184" t="s">
        <v>301</v>
      </c>
      <c r="F434" s="188"/>
      <c r="G434" s="189">
        <v>585</v>
      </c>
      <c r="I434" s="3" t="s">
        <v>456</v>
      </c>
      <c r="K434" s="184" t="s">
        <v>275</v>
      </c>
    </row>
    <row r="435" spans="1:11">
      <c r="A435" s="187" t="s">
        <v>444</v>
      </c>
      <c r="C435" s="202">
        <v>282413</v>
      </c>
      <c r="E435" s="184" t="s">
        <v>311</v>
      </c>
      <c r="F435" s="188"/>
      <c r="G435" s="189">
        <v>1155</v>
      </c>
      <c r="I435" s="3" t="s">
        <v>452</v>
      </c>
      <c r="K435" s="184" t="s">
        <v>24</v>
      </c>
    </row>
    <row r="436" spans="1:11">
      <c r="A436" s="187" t="s">
        <v>476</v>
      </c>
      <c r="C436" s="202">
        <v>282414</v>
      </c>
      <c r="E436" s="184" t="s">
        <v>311</v>
      </c>
      <c r="F436" s="188"/>
      <c r="G436" s="189">
        <v>432</v>
      </c>
      <c r="I436" s="3" t="s">
        <v>363</v>
      </c>
      <c r="K436" s="184" t="s">
        <v>313</v>
      </c>
    </row>
    <row r="437" spans="1:11">
      <c r="A437" s="187" t="s">
        <v>476</v>
      </c>
      <c r="C437" s="202">
        <v>282415</v>
      </c>
      <c r="E437" s="184" t="s">
        <v>311</v>
      </c>
      <c r="F437" s="188"/>
      <c r="G437" s="189">
        <v>414</v>
      </c>
      <c r="I437" s="3" t="s">
        <v>364</v>
      </c>
      <c r="K437" s="184" t="s">
        <v>313</v>
      </c>
    </row>
    <row r="438" spans="1:11">
      <c r="A438" s="187" t="s">
        <v>444</v>
      </c>
      <c r="C438" s="202">
        <v>282416</v>
      </c>
      <c r="E438" s="184" t="s">
        <v>311</v>
      </c>
      <c r="F438" s="188"/>
      <c r="G438" s="189">
        <v>436</v>
      </c>
      <c r="I438" s="3" t="s">
        <v>315</v>
      </c>
      <c r="K438" s="184" t="s">
        <v>313</v>
      </c>
    </row>
    <row r="439" spans="1:11">
      <c r="A439" s="187" t="s">
        <v>528</v>
      </c>
      <c r="C439" s="202">
        <v>282417</v>
      </c>
      <c r="E439" s="184" t="s">
        <v>311</v>
      </c>
      <c r="F439" s="188"/>
      <c r="G439" s="189">
        <v>529</v>
      </c>
      <c r="I439" s="3" t="s">
        <v>315</v>
      </c>
      <c r="K439" s="184" t="s">
        <v>313</v>
      </c>
    </row>
    <row r="440" spans="1:11">
      <c r="A440" s="187" t="s">
        <v>444</v>
      </c>
      <c r="C440" s="202">
        <v>282418</v>
      </c>
      <c r="E440" s="184" t="s">
        <v>311</v>
      </c>
      <c r="F440" s="188"/>
      <c r="G440" s="189">
        <v>295</v>
      </c>
      <c r="I440" s="3" t="s">
        <v>315</v>
      </c>
      <c r="K440" s="184" t="s">
        <v>313</v>
      </c>
    </row>
    <row r="441" spans="1:11">
      <c r="A441" s="187" t="s">
        <v>434</v>
      </c>
      <c r="C441" s="202">
        <v>282419</v>
      </c>
      <c r="E441" s="184" t="s">
        <v>311</v>
      </c>
      <c r="F441" s="188"/>
      <c r="G441" s="189">
        <v>625</v>
      </c>
      <c r="I441" s="3" t="s">
        <v>375</v>
      </c>
      <c r="K441" s="184" t="s">
        <v>543</v>
      </c>
    </row>
    <row r="442" spans="1:11">
      <c r="A442" s="187" t="s">
        <v>444</v>
      </c>
      <c r="C442" s="202">
        <v>282420</v>
      </c>
      <c r="E442" s="184" t="s">
        <v>311</v>
      </c>
      <c r="F442" s="188"/>
      <c r="G442" s="189">
        <v>685</v>
      </c>
      <c r="I442" s="3" t="s">
        <v>395</v>
      </c>
      <c r="K442" s="184" t="s">
        <v>24</v>
      </c>
    </row>
    <row r="443" spans="1:11">
      <c r="A443" s="187" t="s">
        <v>403</v>
      </c>
      <c r="C443" s="202">
        <v>282421</v>
      </c>
      <c r="E443" s="184" t="s">
        <v>544</v>
      </c>
      <c r="F443" s="188"/>
      <c r="G443" s="189">
        <v>10000</v>
      </c>
      <c r="I443" s="3" t="s">
        <v>256</v>
      </c>
      <c r="K443" s="184" t="s">
        <v>545</v>
      </c>
    </row>
    <row r="444" spans="1:11">
      <c r="A444" s="187" t="s">
        <v>370</v>
      </c>
      <c r="C444" s="202">
        <v>282422</v>
      </c>
      <c r="E444" s="184" t="s">
        <v>546</v>
      </c>
      <c r="F444" s="188"/>
      <c r="G444" s="189">
        <v>3125</v>
      </c>
      <c r="I444" s="3" t="s">
        <v>279</v>
      </c>
      <c r="K444" s="184" t="s">
        <v>280</v>
      </c>
    </row>
    <row r="445" spans="1:11">
      <c r="A445" s="187" t="s">
        <v>370</v>
      </c>
      <c r="C445" s="202">
        <v>282423</v>
      </c>
      <c r="E445" s="184" t="s">
        <v>546</v>
      </c>
      <c r="F445" s="188"/>
      <c r="G445" s="189">
        <v>3125</v>
      </c>
      <c r="I445" s="3" t="s">
        <v>279</v>
      </c>
      <c r="K445" s="184" t="s">
        <v>280</v>
      </c>
    </row>
    <row r="446" spans="1:11">
      <c r="A446" s="187" t="s">
        <v>370</v>
      </c>
      <c r="C446" s="202">
        <v>282424</v>
      </c>
      <c r="E446" s="184" t="s">
        <v>546</v>
      </c>
      <c r="F446" s="188"/>
      <c r="G446" s="189">
        <v>3125</v>
      </c>
      <c r="I446" s="3" t="s">
        <v>279</v>
      </c>
      <c r="K446" s="184" t="s">
        <v>280</v>
      </c>
    </row>
    <row r="447" spans="1:11">
      <c r="A447" s="187" t="s">
        <v>370</v>
      </c>
      <c r="C447" s="202">
        <v>282425</v>
      </c>
      <c r="E447" s="184" t="s">
        <v>546</v>
      </c>
      <c r="F447" s="188"/>
      <c r="G447" s="189">
        <v>3125</v>
      </c>
      <c r="I447" s="3" t="s">
        <v>279</v>
      </c>
      <c r="K447" s="184" t="s">
        <v>280</v>
      </c>
    </row>
    <row r="448" spans="1:11">
      <c r="A448" s="187" t="s">
        <v>370</v>
      </c>
      <c r="C448" s="202">
        <v>282426</v>
      </c>
      <c r="E448" s="184" t="s">
        <v>546</v>
      </c>
      <c r="F448" s="188"/>
      <c r="G448" s="189">
        <v>3750</v>
      </c>
      <c r="I448" s="3" t="s">
        <v>279</v>
      </c>
      <c r="K448" s="184" t="s">
        <v>280</v>
      </c>
    </row>
    <row r="449" spans="1:11">
      <c r="A449" s="187" t="s">
        <v>403</v>
      </c>
      <c r="C449" s="202">
        <v>282427</v>
      </c>
      <c r="E449" s="184" t="s">
        <v>522</v>
      </c>
      <c r="F449" s="188"/>
      <c r="G449" s="189">
        <v>452.95</v>
      </c>
      <c r="I449" s="3" t="s">
        <v>487</v>
      </c>
      <c r="K449" s="184" t="s">
        <v>488</v>
      </c>
    </row>
    <row r="450" spans="1:11">
      <c r="A450" s="187" t="s">
        <v>444</v>
      </c>
      <c r="C450" s="202">
        <v>282428</v>
      </c>
      <c r="E450" s="184" t="s">
        <v>342</v>
      </c>
      <c r="F450" s="188"/>
      <c r="G450" s="189">
        <v>350</v>
      </c>
      <c r="I450" s="3" t="s">
        <v>343</v>
      </c>
      <c r="K450" s="184" t="s">
        <v>344</v>
      </c>
    </row>
    <row r="451" spans="1:11">
      <c r="A451" s="187" t="s">
        <v>434</v>
      </c>
      <c r="C451" s="202">
        <v>282429</v>
      </c>
      <c r="E451" s="184" t="s">
        <v>331</v>
      </c>
      <c r="F451" s="188"/>
      <c r="G451" s="189">
        <v>300</v>
      </c>
      <c r="I451" s="3" t="s">
        <v>312</v>
      </c>
      <c r="K451" s="184" t="s">
        <v>24</v>
      </c>
    </row>
    <row r="452" spans="1:11">
      <c r="A452" s="187" t="s">
        <v>476</v>
      </c>
      <c r="C452" s="202">
        <v>282430</v>
      </c>
      <c r="E452" s="184" t="s">
        <v>501</v>
      </c>
      <c r="F452" s="188"/>
      <c r="G452" s="189">
        <v>462.26</v>
      </c>
      <c r="I452" s="3" t="s">
        <v>296</v>
      </c>
      <c r="K452" s="184" t="s">
        <v>275</v>
      </c>
    </row>
    <row r="453" spans="1:11">
      <c r="A453" s="187" t="s">
        <v>370</v>
      </c>
      <c r="C453" s="202">
        <v>282431</v>
      </c>
      <c r="E453" s="184" t="s">
        <v>393</v>
      </c>
      <c r="F453" s="188"/>
      <c r="G453" s="189">
        <v>379.25</v>
      </c>
      <c r="I453" s="3" t="s">
        <v>290</v>
      </c>
      <c r="K453" s="184" t="s">
        <v>275</v>
      </c>
    </row>
    <row r="454" spans="1:11">
      <c r="A454" s="187" t="s">
        <v>403</v>
      </c>
      <c r="C454" s="202">
        <v>282432</v>
      </c>
      <c r="E454" s="184" t="s">
        <v>411</v>
      </c>
      <c r="F454" s="188"/>
      <c r="G454" s="189">
        <v>561.66999999999996</v>
      </c>
      <c r="I454" s="3" t="s">
        <v>277</v>
      </c>
      <c r="K454" s="184" t="s">
        <v>267</v>
      </c>
    </row>
    <row r="455" spans="1:11">
      <c r="A455" s="187" t="s">
        <v>403</v>
      </c>
      <c r="C455" s="202">
        <v>282433</v>
      </c>
      <c r="E455" s="184" t="s">
        <v>411</v>
      </c>
      <c r="F455" s="188"/>
      <c r="G455" s="189">
        <v>561.66999999999996</v>
      </c>
      <c r="I455" s="3" t="s">
        <v>277</v>
      </c>
      <c r="K455" s="184" t="s">
        <v>267</v>
      </c>
    </row>
    <row r="456" spans="1:11">
      <c r="A456" s="187" t="s">
        <v>403</v>
      </c>
      <c r="C456" s="202">
        <v>282434</v>
      </c>
      <c r="E456" s="184" t="s">
        <v>411</v>
      </c>
      <c r="F456" s="188"/>
      <c r="G456" s="189">
        <v>561.66999999999996</v>
      </c>
      <c r="I456" s="3" t="s">
        <v>277</v>
      </c>
      <c r="K456" s="184" t="s">
        <v>267</v>
      </c>
    </row>
    <row r="457" spans="1:11">
      <c r="A457" s="187" t="s">
        <v>403</v>
      </c>
      <c r="C457" s="202">
        <v>282435</v>
      </c>
      <c r="E457" s="184" t="s">
        <v>411</v>
      </c>
      <c r="F457" s="188"/>
      <c r="G457" s="189">
        <v>561.66999999999996</v>
      </c>
      <c r="I457" s="3" t="s">
        <v>277</v>
      </c>
      <c r="K457" s="184" t="s">
        <v>267</v>
      </c>
    </row>
    <row r="458" spans="1:11">
      <c r="A458" s="187" t="s">
        <v>370</v>
      </c>
      <c r="C458" s="202">
        <v>282436</v>
      </c>
      <c r="E458" s="184" t="s">
        <v>414</v>
      </c>
      <c r="F458" s="188"/>
      <c r="G458" s="189">
        <v>2000</v>
      </c>
      <c r="I458" s="3" t="s">
        <v>285</v>
      </c>
      <c r="K458" s="184" t="s">
        <v>275</v>
      </c>
    </row>
    <row r="459" spans="1:11">
      <c r="A459" s="187" t="s">
        <v>444</v>
      </c>
      <c r="C459" s="202">
        <v>282437</v>
      </c>
      <c r="E459" s="184" t="s">
        <v>345</v>
      </c>
      <c r="F459" s="188"/>
      <c r="G459" s="189">
        <v>581.96</v>
      </c>
      <c r="I459" s="3" t="s">
        <v>341</v>
      </c>
      <c r="K459" s="184" t="s">
        <v>455</v>
      </c>
    </row>
    <row r="460" spans="1:11">
      <c r="A460" s="187" t="s">
        <v>476</v>
      </c>
      <c r="C460" s="202">
        <v>282438</v>
      </c>
      <c r="E460" s="184" t="s">
        <v>367</v>
      </c>
      <c r="F460" s="188"/>
      <c r="G460" s="189">
        <v>1426.25</v>
      </c>
      <c r="I460" s="3" t="s">
        <v>274</v>
      </c>
      <c r="K460" s="184" t="s">
        <v>275</v>
      </c>
    </row>
    <row r="461" spans="1:11">
      <c r="A461" s="187" t="s">
        <v>370</v>
      </c>
      <c r="C461" s="202">
        <v>282439</v>
      </c>
      <c r="E461" s="184" t="s">
        <v>398</v>
      </c>
      <c r="F461" s="188"/>
      <c r="G461" s="189">
        <v>999.13</v>
      </c>
      <c r="I461" s="3" t="s">
        <v>399</v>
      </c>
      <c r="K461" s="184" t="s">
        <v>400</v>
      </c>
    </row>
    <row r="462" spans="1:11">
      <c r="A462" s="187" t="s">
        <v>403</v>
      </c>
      <c r="C462" s="202">
        <v>282440</v>
      </c>
      <c r="E462" s="184" t="s">
        <v>547</v>
      </c>
      <c r="F462" s="188"/>
      <c r="G462" s="189">
        <v>5025</v>
      </c>
      <c r="I462" s="3" t="s">
        <v>346</v>
      </c>
      <c r="K462" s="184" t="s">
        <v>340</v>
      </c>
    </row>
    <row r="463" spans="1:11">
      <c r="A463" s="187" t="s">
        <v>370</v>
      </c>
      <c r="C463" s="202">
        <v>282441</v>
      </c>
      <c r="E463" s="184" t="s">
        <v>398</v>
      </c>
      <c r="F463" s="188"/>
      <c r="G463" s="189">
        <v>586.45000000000005</v>
      </c>
      <c r="I463" s="3" t="s">
        <v>399</v>
      </c>
      <c r="K463" s="184" t="s">
        <v>400</v>
      </c>
    </row>
    <row r="464" spans="1:11">
      <c r="A464" s="187" t="s">
        <v>434</v>
      </c>
      <c r="C464" s="202">
        <v>282442</v>
      </c>
      <c r="E464" s="184" t="s">
        <v>468</v>
      </c>
      <c r="F464" s="188"/>
      <c r="G464" s="189">
        <v>1176</v>
      </c>
      <c r="I464" s="3" t="s">
        <v>256</v>
      </c>
      <c r="K464" s="184" t="s">
        <v>257</v>
      </c>
    </row>
    <row r="465" spans="1:13">
      <c r="A465" s="187" t="s">
        <v>444</v>
      </c>
      <c r="C465" s="202">
        <v>282443</v>
      </c>
      <c r="E465" s="184" t="s">
        <v>548</v>
      </c>
      <c r="F465" s="188"/>
      <c r="G465" s="189">
        <v>288.39999999999998</v>
      </c>
      <c r="I465" s="3" t="s">
        <v>272</v>
      </c>
      <c r="K465" s="184" t="s">
        <v>549</v>
      </c>
    </row>
    <row r="466" spans="1:13">
      <c r="A466" s="187" t="s">
        <v>403</v>
      </c>
      <c r="C466" s="202">
        <v>282444</v>
      </c>
      <c r="E466" s="184" t="s">
        <v>404</v>
      </c>
      <c r="F466" s="188"/>
      <c r="G466" s="189">
        <v>587.74</v>
      </c>
      <c r="I466" s="3" t="s">
        <v>309</v>
      </c>
      <c r="K466" s="184" t="s">
        <v>405</v>
      </c>
    </row>
    <row r="467" spans="1:13">
      <c r="A467" s="187" t="s">
        <v>403</v>
      </c>
      <c r="C467" s="202">
        <v>282445</v>
      </c>
      <c r="E467" s="184" t="s">
        <v>468</v>
      </c>
      <c r="F467" s="188"/>
      <c r="G467" s="189">
        <v>1176</v>
      </c>
      <c r="I467" s="3" t="s">
        <v>256</v>
      </c>
      <c r="K467" s="184" t="s">
        <v>257</v>
      </c>
    </row>
    <row r="468" spans="1:13">
      <c r="A468" s="187" t="s">
        <v>403</v>
      </c>
      <c r="C468" s="202">
        <v>282446</v>
      </c>
      <c r="E468" s="184" t="s">
        <v>468</v>
      </c>
      <c r="F468" s="188"/>
      <c r="G468" s="189">
        <v>756</v>
      </c>
      <c r="I468" s="3" t="s">
        <v>256</v>
      </c>
      <c r="K468" s="184" t="s">
        <v>257</v>
      </c>
    </row>
    <row r="469" spans="1:13">
      <c r="A469" s="187" t="s">
        <v>444</v>
      </c>
      <c r="C469" s="202">
        <v>282447</v>
      </c>
      <c r="E469" s="184" t="s">
        <v>369</v>
      </c>
      <c r="F469" s="188"/>
      <c r="G469" s="189">
        <v>590.77</v>
      </c>
      <c r="I469" s="3" t="s">
        <v>351</v>
      </c>
      <c r="K469" s="184" t="s">
        <v>24</v>
      </c>
    </row>
    <row r="470" spans="1:13">
      <c r="A470" s="187" t="s">
        <v>403</v>
      </c>
      <c r="C470" s="202">
        <v>282448</v>
      </c>
      <c r="E470" s="184" t="s">
        <v>550</v>
      </c>
      <c r="F470" s="188"/>
      <c r="G470" s="189">
        <v>252.5</v>
      </c>
      <c r="I470" s="3" t="s">
        <v>551</v>
      </c>
      <c r="K470" s="184" t="s">
        <v>552</v>
      </c>
    </row>
    <row r="471" spans="1:13">
      <c r="A471" s="187" t="s">
        <v>444</v>
      </c>
      <c r="C471" s="202">
        <v>282449</v>
      </c>
      <c r="E471" s="184" t="s">
        <v>345</v>
      </c>
      <c r="F471" s="188"/>
      <c r="G471" s="189">
        <v>750</v>
      </c>
      <c r="I471" s="3" t="s">
        <v>348</v>
      </c>
      <c r="K471" s="184" t="s">
        <v>349</v>
      </c>
    </row>
    <row r="472" spans="1:13">
      <c r="A472" s="187" t="s">
        <v>444</v>
      </c>
      <c r="C472" s="202">
        <v>282450</v>
      </c>
      <c r="E472" s="184" t="s">
        <v>345</v>
      </c>
      <c r="F472" s="188"/>
      <c r="G472" s="189">
        <v>460.03</v>
      </c>
      <c r="I472" s="3" t="s">
        <v>341</v>
      </c>
      <c r="K472" s="184" t="s">
        <v>455</v>
      </c>
      <c r="M472" s="182"/>
    </row>
    <row r="473" spans="1:13">
      <c r="A473" s="187" t="s">
        <v>444</v>
      </c>
      <c r="C473" s="202">
        <v>282451</v>
      </c>
      <c r="E473" s="184" t="s">
        <v>287</v>
      </c>
      <c r="F473" s="188"/>
      <c r="G473" s="189">
        <v>368.08</v>
      </c>
      <c r="I473" s="3" t="s">
        <v>431</v>
      </c>
      <c r="K473" s="184" t="s">
        <v>283</v>
      </c>
      <c r="M473" s="182"/>
    </row>
    <row r="474" spans="1:13">
      <c r="A474" s="187" t="s">
        <v>476</v>
      </c>
      <c r="C474" s="202">
        <v>282452</v>
      </c>
      <c r="E474" s="184" t="s">
        <v>269</v>
      </c>
      <c r="F474" s="188"/>
      <c r="G474" s="189">
        <v>675.97</v>
      </c>
      <c r="I474" s="3" t="s">
        <v>290</v>
      </c>
      <c r="K474" s="184" t="s">
        <v>352</v>
      </c>
      <c r="M474" s="182"/>
    </row>
    <row r="475" spans="1:13">
      <c r="A475" s="187" t="s">
        <v>444</v>
      </c>
      <c r="C475" s="202">
        <v>282453</v>
      </c>
      <c r="E475" s="184" t="s">
        <v>271</v>
      </c>
      <c r="F475" s="188"/>
      <c r="G475" s="189">
        <v>905.52</v>
      </c>
      <c r="I475" s="3" t="s">
        <v>272</v>
      </c>
      <c r="K475" s="184" t="s">
        <v>8</v>
      </c>
    </row>
    <row r="476" spans="1:13">
      <c r="A476" s="187" t="s">
        <v>370</v>
      </c>
      <c r="C476" s="202">
        <v>282454</v>
      </c>
      <c r="E476" s="184" t="s">
        <v>406</v>
      </c>
      <c r="F476" s="188"/>
      <c r="G476" s="189">
        <v>498.85</v>
      </c>
      <c r="I476" s="3" t="s">
        <v>407</v>
      </c>
      <c r="K476" s="184" t="s">
        <v>408</v>
      </c>
    </row>
    <row r="477" spans="1:13">
      <c r="A477" s="187" t="s">
        <v>444</v>
      </c>
      <c r="C477" s="202">
        <v>282455</v>
      </c>
      <c r="E477" s="184" t="s">
        <v>276</v>
      </c>
      <c r="F477" s="188"/>
      <c r="G477" s="189">
        <v>375</v>
      </c>
      <c r="I477" s="3" t="s">
        <v>277</v>
      </c>
      <c r="K477" s="184" t="s">
        <v>267</v>
      </c>
    </row>
    <row r="478" spans="1:13">
      <c r="A478" s="187" t="s">
        <v>528</v>
      </c>
      <c r="C478" s="202">
        <v>282456</v>
      </c>
      <c r="E478" s="184" t="s">
        <v>415</v>
      </c>
      <c r="F478" s="188"/>
      <c r="G478" s="189">
        <v>2349.6799999999998</v>
      </c>
      <c r="I478" s="3" t="s">
        <v>512</v>
      </c>
      <c r="K478" s="184" t="s">
        <v>335</v>
      </c>
    </row>
    <row r="479" spans="1:13">
      <c r="A479" s="187" t="s">
        <v>434</v>
      </c>
      <c r="C479" s="202">
        <v>282457</v>
      </c>
      <c r="E479" s="184" t="s">
        <v>553</v>
      </c>
      <c r="F479" s="188"/>
      <c r="G479" s="189">
        <v>27621</v>
      </c>
      <c r="I479" s="3" t="s">
        <v>285</v>
      </c>
      <c r="K479" s="184" t="s">
        <v>267</v>
      </c>
    </row>
    <row r="480" spans="1:13">
      <c r="A480" s="187" t="s">
        <v>476</v>
      </c>
      <c r="C480" s="202">
        <v>282458</v>
      </c>
      <c r="E480" s="184" t="s">
        <v>426</v>
      </c>
      <c r="F480" s="188"/>
      <c r="G480" s="189">
        <v>301.52</v>
      </c>
      <c r="I480" s="3" t="s">
        <v>464</v>
      </c>
      <c r="K480" s="184" t="s">
        <v>359</v>
      </c>
    </row>
    <row r="481" spans="1:11">
      <c r="A481" s="187" t="s">
        <v>528</v>
      </c>
      <c r="C481" s="202">
        <v>282459</v>
      </c>
      <c r="E481" s="184" t="s">
        <v>554</v>
      </c>
      <c r="F481" s="188"/>
      <c r="G481" s="189">
        <v>6061.44</v>
      </c>
      <c r="I481" s="3" t="s">
        <v>341</v>
      </c>
      <c r="K481" s="184" t="s">
        <v>24</v>
      </c>
    </row>
    <row r="482" spans="1:11">
      <c r="A482" s="187" t="s">
        <v>434</v>
      </c>
      <c r="C482" s="202">
        <v>282460</v>
      </c>
      <c r="E482" s="184" t="s">
        <v>541</v>
      </c>
      <c r="F482" s="188"/>
      <c r="G482" s="189">
        <v>1226</v>
      </c>
      <c r="I482" s="3" t="s">
        <v>418</v>
      </c>
      <c r="K482" s="184" t="s">
        <v>527</v>
      </c>
    </row>
    <row r="483" spans="1:11">
      <c r="A483" s="187" t="s">
        <v>403</v>
      </c>
      <c r="C483" s="202">
        <v>282461</v>
      </c>
      <c r="E483" s="184" t="s">
        <v>555</v>
      </c>
      <c r="F483" s="188"/>
      <c r="G483" s="189">
        <v>1176</v>
      </c>
      <c r="I483" s="3" t="s">
        <v>256</v>
      </c>
      <c r="K483" s="184" t="s">
        <v>257</v>
      </c>
    </row>
    <row r="484" spans="1:11">
      <c r="A484" s="187" t="s">
        <v>403</v>
      </c>
      <c r="C484" s="202">
        <v>282462</v>
      </c>
      <c r="E484" s="184" t="s">
        <v>555</v>
      </c>
      <c r="F484" s="188"/>
      <c r="G484" s="189">
        <v>1176</v>
      </c>
      <c r="I484" s="3" t="s">
        <v>256</v>
      </c>
      <c r="K484" s="184" t="s">
        <v>257</v>
      </c>
    </row>
    <row r="485" spans="1:11">
      <c r="A485" s="187" t="s">
        <v>403</v>
      </c>
      <c r="C485" s="202">
        <v>282463</v>
      </c>
      <c r="E485" s="184" t="s">
        <v>555</v>
      </c>
      <c r="F485" s="188"/>
      <c r="G485" s="189">
        <v>1176</v>
      </c>
      <c r="I485" s="3" t="s">
        <v>256</v>
      </c>
      <c r="K485" s="184" t="s">
        <v>257</v>
      </c>
    </row>
    <row r="486" spans="1:11">
      <c r="A486" s="187" t="s">
        <v>403</v>
      </c>
      <c r="C486" s="202">
        <v>282464</v>
      </c>
      <c r="E486" s="184" t="s">
        <v>555</v>
      </c>
      <c r="F486" s="188"/>
      <c r="G486" s="189">
        <v>1176</v>
      </c>
      <c r="I486" s="3" t="s">
        <v>256</v>
      </c>
      <c r="K486" s="184" t="s">
        <v>257</v>
      </c>
    </row>
    <row r="487" spans="1:11">
      <c r="A487" s="187" t="s">
        <v>403</v>
      </c>
      <c r="C487" s="202">
        <v>282465</v>
      </c>
      <c r="E487" s="184" t="s">
        <v>555</v>
      </c>
      <c r="F487" s="188"/>
      <c r="G487" s="189">
        <v>1176</v>
      </c>
      <c r="I487" s="3" t="s">
        <v>256</v>
      </c>
      <c r="K487" s="184" t="s">
        <v>257</v>
      </c>
    </row>
    <row r="488" spans="1:11">
      <c r="A488" s="187" t="s">
        <v>444</v>
      </c>
      <c r="C488" s="202">
        <v>282466</v>
      </c>
      <c r="E488" s="184" t="s">
        <v>316</v>
      </c>
      <c r="F488" s="188"/>
      <c r="G488" s="189">
        <v>1008.83</v>
      </c>
      <c r="I488" s="3" t="s">
        <v>312</v>
      </c>
      <c r="K488" s="184" t="s">
        <v>317</v>
      </c>
    </row>
    <row r="489" spans="1:11">
      <c r="A489" s="187" t="s">
        <v>444</v>
      </c>
      <c r="C489" s="202">
        <v>282467</v>
      </c>
      <c r="E489" s="184" t="s">
        <v>316</v>
      </c>
      <c r="F489" s="188"/>
      <c r="G489" s="189">
        <v>1258.4000000000001</v>
      </c>
      <c r="I489" s="3" t="s">
        <v>315</v>
      </c>
      <c r="K489" s="184" t="s">
        <v>317</v>
      </c>
    </row>
    <row r="490" spans="1:11">
      <c r="A490" s="187" t="s">
        <v>444</v>
      </c>
      <c r="C490" s="202">
        <v>282468</v>
      </c>
      <c r="E490" s="184" t="s">
        <v>316</v>
      </c>
      <c r="F490" s="188"/>
      <c r="G490" s="189">
        <v>301.7</v>
      </c>
      <c r="I490" s="3" t="s">
        <v>315</v>
      </c>
      <c r="K490" s="184" t="s">
        <v>317</v>
      </c>
    </row>
    <row r="491" spans="1:11">
      <c r="A491" s="187" t="s">
        <v>444</v>
      </c>
      <c r="C491" s="202">
        <v>282469</v>
      </c>
      <c r="E491" s="184" t="s">
        <v>316</v>
      </c>
      <c r="F491" s="188"/>
      <c r="G491" s="189">
        <v>328.1</v>
      </c>
      <c r="I491" s="3" t="s">
        <v>315</v>
      </c>
      <c r="K491" s="184" t="s">
        <v>317</v>
      </c>
    </row>
    <row r="492" spans="1:11">
      <c r="A492" s="187" t="s">
        <v>528</v>
      </c>
      <c r="C492" s="202">
        <v>282470</v>
      </c>
      <c r="E492" s="184" t="s">
        <v>316</v>
      </c>
      <c r="F492" s="188"/>
      <c r="G492" s="189">
        <v>482.6</v>
      </c>
      <c r="I492" s="3" t="s">
        <v>315</v>
      </c>
      <c r="K492" s="184" t="s">
        <v>317</v>
      </c>
    </row>
    <row r="493" spans="1:11">
      <c r="A493" s="187" t="s">
        <v>528</v>
      </c>
      <c r="C493" s="202">
        <v>282471</v>
      </c>
      <c r="E493" s="184" t="s">
        <v>509</v>
      </c>
      <c r="F493" s="188"/>
      <c r="G493" s="189">
        <v>750</v>
      </c>
      <c r="I493" s="3" t="s">
        <v>315</v>
      </c>
      <c r="K493" s="184" t="s">
        <v>24</v>
      </c>
    </row>
    <row r="494" spans="1:11">
      <c r="A494" s="187" t="s">
        <v>462</v>
      </c>
      <c r="C494" s="202">
        <v>282472</v>
      </c>
      <c r="E494" s="184" t="s">
        <v>556</v>
      </c>
      <c r="F494" s="188"/>
      <c r="G494" s="189">
        <v>1625</v>
      </c>
      <c r="I494" s="3" t="s">
        <v>256</v>
      </c>
      <c r="K494" s="184" t="s">
        <v>257</v>
      </c>
    </row>
    <row r="495" spans="1:11">
      <c r="A495" s="187" t="s">
        <v>434</v>
      </c>
      <c r="C495" s="202">
        <v>282473</v>
      </c>
      <c r="E495" s="184" t="s">
        <v>331</v>
      </c>
      <c r="F495" s="188"/>
      <c r="G495" s="189">
        <v>365</v>
      </c>
      <c r="I495" s="3" t="s">
        <v>256</v>
      </c>
      <c r="K495" s="184" t="s">
        <v>448</v>
      </c>
    </row>
    <row r="496" spans="1:11">
      <c r="A496" s="187" t="s">
        <v>444</v>
      </c>
      <c r="C496" s="202">
        <v>282474</v>
      </c>
      <c r="E496" s="184" t="s">
        <v>273</v>
      </c>
      <c r="F496" s="188"/>
      <c r="G496" s="189">
        <v>1220.6300000000001</v>
      </c>
      <c r="I496" s="3" t="s">
        <v>274</v>
      </c>
      <c r="K496" s="184" t="s">
        <v>275</v>
      </c>
    </row>
    <row r="497" spans="1:11">
      <c r="A497" s="187" t="s">
        <v>444</v>
      </c>
      <c r="C497" s="202">
        <v>282475</v>
      </c>
      <c r="E497" s="184" t="s">
        <v>289</v>
      </c>
      <c r="F497" s="188"/>
      <c r="G497" s="189">
        <v>600</v>
      </c>
      <c r="I497" s="3" t="s">
        <v>290</v>
      </c>
      <c r="K497" s="184" t="s">
        <v>275</v>
      </c>
    </row>
    <row r="498" spans="1:11">
      <c r="A498" s="187" t="s">
        <v>444</v>
      </c>
      <c r="C498" s="202">
        <v>282476</v>
      </c>
      <c r="E498" s="184" t="s">
        <v>289</v>
      </c>
      <c r="F498" s="188"/>
      <c r="G498" s="189">
        <v>1147</v>
      </c>
      <c r="I498" s="3" t="s">
        <v>291</v>
      </c>
      <c r="K498" s="184" t="s">
        <v>275</v>
      </c>
    </row>
    <row r="499" spans="1:11">
      <c r="A499" s="187" t="s">
        <v>444</v>
      </c>
      <c r="C499" s="202">
        <v>282477</v>
      </c>
      <c r="E499" s="184" t="s">
        <v>289</v>
      </c>
      <c r="F499" s="188"/>
      <c r="G499" s="189">
        <v>800</v>
      </c>
      <c r="I499" s="3" t="s">
        <v>290</v>
      </c>
      <c r="K499" s="184" t="s">
        <v>275</v>
      </c>
    </row>
    <row r="500" spans="1:11">
      <c r="A500" s="187" t="s">
        <v>476</v>
      </c>
      <c r="C500" s="202">
        <v>282478</v>
      </c>
      <c r="E500" s="184" t="s">
        <v>16</v>
      </c>
      <c r="F500" s="188"/>
      <c r="G500" s="189">
        <v>4804</v>
      </c>
      <c r="I500" s="3" t="s">
        <v>557</v>
      </c>
      <c r="K500" s="184" t="s">
        <v>558</v>
      </c>
    </row>
    <row r="501" spans="1:11">
      <c r="A501" s="187" t="s">
        <v>444</v>
      </c>
      <c r="C501" s="202">
        <v>282479</v>
      </c>
      <c r="E501" s="184" t="s">
        <v>324</v>
      </c>
      <c r="F501" s="188"/>
      <c r="G501" s="189">
        <v>1334.08</v>
      </c>
      <c r="I501" s="3" t="s">
        <v>274</v>
      </c>
      <c r="K501" s="184" t="s">
        <v>275</v>
      </c>
    </row>
    <row r="502" spans="1:11">
      <c r="A502" s="187" t="s">
        <v>403</v>
      </c>
      <c r="C502" s="202">
        <v>282480</v>
      </c>
      <c r="E502" s="184" t="s">
        <v>559</v>
      </c>
      <c r="F502" s="188"/>
      <c r="G502" s="189">
        <v>9539.5</v>
      </c>
      <c r="I502" s="3" t="s">
        <v>263</v>
      </c>
      <c r="K502" s="184" t="s">
        <v>545</v>
      </c>
    </row>
    <row r="503" spans="1:11">
      <c r="A503" s="187" t="s">
        <v>403</v>
      </c>
      <c r="C503" s="202">
        <v>282481</v>
      </c>
      <c r="E503" s="184" t="s">
        <v>559</v>
      </c>
      <c r="F503" s="188"/>
      <c r="G503" s="189">
        <v>4236.5</v>
      </c>
      <c r="I503" s="3" t="s">
        <v>263</v>
      </c>
      <c r="K503" s="184" t="s">
        <v>545</v>
      </c>
    </row>
    <row r="504" spans="1:11">
      <c r="A504" s="187" t="s">
        <v>403</v>
      </c>
      <c r="C504" s="202">
        <v>282482</v>
      </c>
      <c r="E504" s="184" t="s">
        <v>559</v>
      </c>
      <c r="F504" s="188"/>
      <c r="G504" s="189">
        <v>3460.76</v>
      </c>
      <c r="I504" s="3" t="s">
        <v>263</v>
      </c>
      <c r="K504" s="184" t="s">
        <v>545</v>
      </c>
    </row>
    <row r="505" spans="1:11">
      <c r="A505" s="187" t="s">
        <v>403</v>
      </c>
      <c r="C505" s="202">
        <v>282483</v>
      </c>
      <c r="E505" s="184" t="s">
        <v>559</v>
      </c>
      <c r="F505" s="188"/>
      <c r="G505" s="189">
        <v>11611.82</v>
      </c>
      <c r="I505" s="3" t="s">
        <v>263</v>
      </c>
      <c r="K505" s="184" t="s">
        <v>545</v>
      </c>
    </row>
    <row r="506" spans="1:11">
      <c r="A506" s="187" t="s">
        <v>403</v>
      </c>
      <c r="C506" s="202">
        <v>282484</v>
      </c>
      <c r="E506" s="184" t="s">
        <v>559</v>
      </c>
      <c r="F506" s="188"/>
      <c r="G506" s="189">
        <v>5126.8500000000004</v>
      </c>
      <c r="I506" s="3" t="s">
        <v>263</v>
      </c>
      <c r="K506" s="184" t="s">
        <v>545</v>
      </c>
    </row>
    <row r="507" spans="1:11">
      <c r="A507" s="187" t="s">
        <v>403</v>
      </c>
      <c r="C507" s="202">
        <v>282485</v>
      </c>
      <c r="E507" s="184" t="s">
        <v>559</v>
      </c>
      <c r="F507" s="188"/>
      <c r="G507" s="189">
        <v>8469.5</v>
      </c>
      <c r="I507" s="3" t="s">
        <v>263</v>
      </c>
      <c r="K507" s="184" t="s">
        <v>545</v>
      </c>
    </row>
    <row r="508" spans="1:11">
      <c r="A508" s="187" t="s">
        <v>403</v>
      </c>
      <c r="C508" s="202">
        <v>282486</v>
      </c>
      <c r="E508" s="184" t="s">
        <v>559</v>
      </c>
      <c r="F508" s="188"/>
      <c r="G508" s="189">
        <v>8722.5</v>
      </c>
      <c r="I508" s="3" t="s">
        <v>263</v>
      </c>
      <c r="K508" s="184" t="s">
        <v>545</v>
      </c>
    </row>
    <row r="509" spans="1:11">
      <c r="A509" s="187" t="s">
        <v>403</v>
      </c>
      <c r="C509" s="202">
        <v>282487</v>
      </c>
      <c r="E509" s="184" t="s">
        <v>559</v>
      </c>
      <c r="F509" s="188"/>
      <c r="G509" s="189">
        <v>8909.5</v>
      </c>
      <c r="I509" s="3" t="s">
        <v>263</v>
      </c>
      <c r="K509" s="184" t="s">
        <v>545</v>
      </c>
    </row>
    <row r="510" spans="1:11">
      <c r="A510" s="187" t="s">
        <v>403</v>
      </c>
      <c r="C510" s="202">
        <v>282488</v>
      </c>
      <c r="E510" s="184" t="s">
        <v>559</v>
      </c>
      <c r="F510" s="188"/>
      <c r="G510" s="189">
        <v>12737.6</v>
      </c>
      <c r="I510" s="3" t="s">
        <v>263</v>
      </c>
      <c r="K510" s="184" t="s">
        <v>545</v>
      </c>
    </row>
    <row r="511" spans="1:11">
      <c r="A511" s="187" t="s">
        <v>403</v>
      </c>
      <c r="C511" s="202">
        <v>282489</v>
      </c>
      <c r="E511" s="184" t="s">
        <v>559</v>
      </c>
      <c r="F511" s="188"/>
      <c r="G511" s="189">
        <v>10854.45</v>
      </c>
      <c r="I511" s="3" t="s">
        <v>263</v>
      </c>
      <c r="K511" s="184" t="s">
        <v>545</v>
      </c>
    </row>
    <row r="512" spans="1:11">
      <c r="A512" s="187" t="s">
        <v>403</v>
      </c>
      <c r="C512" s="202">
        <v>282490</v>
      </c>
      <c r="E512" s="184" t="s">
        <v>559</v>
      </c>
      <c r="F512" s="188"/>
      <c r="G512" s="189">
        <v>8067.5</v>
      </c>
      <c r="I512" s="3" t="s">
        <v>263</v>
      </c>
      <c r="K512" s="184" t="s">
        <v>545</v>
      </c>
    </row>
    <row r="513" spans="1:11">
      <c r="A513" s="187" t="s">
        <v>403</v>
      </c>
      <c r="C513" s="202">
        <v>282491</v>
      </c>
      <c r="E513" s="184" t="s">
        <v>559</v>
      </c>
      <c r="F513" s="188"/>
      <c r="G513" s="189">
        <v>8722.5</v>
      </c>
      <c r="I513" s="3" t="s">
        <v>263</v>
      </c>
      <c r="K513" s="184" t="s">
        <v>545</v>
      </c>
    </row>
    <row r="514" spans="1:11">
      <c r="A514" s="187" t="s">
        <v>403</v>
      </c>
      <c r="C514" s="202">
        <v>282492</v>
      </c>
      <c r="E514" s="184" t="s">
        <v>559</v>
      </c>
      <c r="F514" s="188"/>
      <c r="G514" s="189">
        <v>4019.09</v>
      </c>
      <c r="I514" s="3" t="s">
        <v>263</v>
      </c>
      <c r="K514" s="184" t="s">
        <v>545</v>
      </c>
    </row>
    <row r="515" spans="1:11">
      <c r="A515" s="187" t="s">
        <v>403</v>
      </c>
      <c r="C515" s="202">
        <v>282493</v>
      </c>
      <c r="E515" s="184" t="s">
        <v>559</v>
      </c>
      <c r="F515" s="188"/>
      <c r="G515" s="189">
        <v>12324.65</v>
      </c>
      <c r="I515" s="3" t="s">
        <v>263</v>
      </c>
      <c r="K515" s="184" t="s">
        <v>545</v>
      </c>
    </row>
    <row r="516" spans="1:11">
      <c r="A516" s="187" t="s">
        <v>403</v>
      </c>
      <c r="C516" s="202">
        <v>282494</v>
      </c>
      <c r="E516" s="184" t="s">
        <v>559</v>
      </c>
      <c r="F516" s="188"/>
      <c r="G516" s="189">
        <v>11509.5</v>
      </c>
      <c r="I516" s="3" t="s">
        <v>263</v>
      </c>
      <c r="K516" s="184" t="s">
        <v>545</v>
      </c>
    </row>
    <row r="517" spans="1:11">
      <c r="A517" s="187" t="s">
        <v>403</v>
      </c>
      <c r="C517" s="202">
        <v>282495</v>
      </c>
      <c r="E517" s="184" t="s">
        <v>559</v>
      </c>
      <c r="F517" s="188"/>
      <c r="G517" s="189">
        <v>8704.5</v>
      </c>
      <c r="I517" s="3" t="s">
        <v>263</v>
      </c>
      <c r="K517" s="184" t="s">
        <v>545</v>
      </c>
    </row>
    <row r="518" spans="1:11">
      <c r="A518" s="187" t="s">
        <v>403</v>
      </c>
      <c r="C518" s="202">
        <v>282496</v>
      </c>
      <c r="E518" s="184" t="s">
        <v>559</v>
      </c>
      <c r="F518" s="188"/>
      <c r="G518" s="189">
        <v>3006.85</v>
      </c>
      <c r="I518" s="3" t="s">
        <v>263</v>
      </c>
      <c r="K518" s="184" t="s">
        <v>545</v>
      </c>
    </row>
    <row r="519" spans="1:11">
      <c r="A519" s="187" t="s">
        <v>403</v>
      </c>
      <c r="C519" s="202">
        <v>282497</v>
      </c>
      <c r="E519" s="184" t="s">
        <v>559</v>
      </c>
      <c r="F519" s="188"/>
      <c r="G519" s="189">
        <v>8638.5</v>
      </c>
      <c r="I519" s="3" t="s">
        <v>263</v>
      </c>
      <c r="K519" s="184" t="s">
        <v>545</v>
      </c>
    </row>
    <row r="520" spans="1:11">
      <c r="A520" s="187" t="s">
        <v>403</v>
      </c>
      <c r="C520" s="202">
        <v>282498</v>
      </c>
      <c r="E520" s="184" t="s">
        <v>559</v>
      </c>
      <c r="F520" s="188"/>
      <c r="G520" s="189">
        <v>7662.5</v>
      </c>
      <c r="I520" s="3" t="s">
        <v>263</v>
      </c>
      <c r="K520" s="184" t="s">
        <v>545</v>
      </c>
    </row>
    <row r="521" spans="1:11">
      <c r="A521" s="187" t="s">
        <v>444</v>
      </c>
      <c r="C521" s="202">
        <v>282499</v>
      </c>
      <c r="E521" s="184" t="s">
        <v>560</v>
      </c>
      <c r="F521" s="188"/>
      <c r="G521" s="189">
        <v>3826.09</v>
      </c>
      <c r="I521" s="3" t="s">
        <v>277</v>
      </c>
      <c r="K521" s="184" t="s">
        <v>267</v>
      </c>
    </row>
    <row r="522" spans="1:11">
      <c r="A522" s="187" t="s">
        <v>444</v>
      </c>
      <c r="C522" s="202">
        <v>282500</v>
      </c>
      <c r="E522" s="184" t="s">
        <v>387</v>
      </c>
      <c r="F522" s="188"/>
      <c r="G522" s="189">
        <v>322.5</v>
      </c>
      <c r="I522" s="3" t="s">
        <v>388</v>
      </c>
      <c r="K522" s="184" t="s">
        <v>389</v>
      </c>
    </row>
    <row r="523" spans="1:11">
      <c r="A523" s="187" t="s">
        <v>444</v>
      </c>
      <c r="C523" s="202">
        <v>282501</v>
      </c>
      <c r="E523" s="184" t="s">
        <v>297</v>
      </c>
      <c r="F523" s="188"/>
      <c r="G523" s="189">
        <v>1480.88</v>
      </c>
      <c r="I523" s="3" t="s">
        <v>290</v>
      </c>
      <c r="K523" s="184" t="s">
        <v>275</v>
      </c>
    </row>
    <row r="524" spans="1:11">
      <c r="A524" s="187" t="s">
        <v>444</v>
      </c>
      <c r="C524" s="202">
        <v>282502</v>
      </c>
      <c r="E524" s="184" t="s">
        <v>297</v>
      </c>
      <c r="F524" s="188"/>
      <c r="G524" s="189">
        <v>1075.2</v>
      </c>
      <c r="I524" s="3" t="s">
        <v>290</v>
      </c>
      <c r="K524" s="184" t="s">
        <v>275</v>
      </c>
    </row>
    <row r="525" spans="1:11">
      <c r="A525" s="187" t="s">
        <v>444</v>
      </c>
      <c r="C525" s="202">
        <v>282503</v>
      </c>
      <c r="E525" s="184" t="s">
        <v>294</v>
      </c>
      <c r="F525" s="188"/>
      <c r="G525" s="189">
        <v>6850.76</v>
      </c>
      <c r="I525" s="3" t="s">
        <v>256</v>
      </c>
      <c r="K525" s="184" t="s">
        <v>257</v>
      </c>
    </row>
    <row r="526" spans="1:11">
      <c r="A526" s="187" t="s">
        <v>444</v>
      </c>
      <c r="C526" s="202">
        <v>282504</v>
      </c>
      <c r="E526" s="184" t="s">
        <v>311</v>
      </c>
      <c r="F526" s="188"/>
      <c r="G526" s="189">
        <v>2480</v>
      </c>
      <c r="I526" s="3" t="s">
        <v>350</v>
      </c>
      <c r="K526" s="184" t="s">
        <v>24</v>
      </c>
    </row>
    <row r="527" spans="1:11">
      <c r="A527" s="187" t="s">
        <v>444</v>
      </c>
      <c r="C527" s="202">
        <v>282505</v>
      </c>
      <c r="E527" s="184" t="s">
        <v>311</v>
      </c>
      <c r="F527" s="188"/>
      <c r="G527" s="189">
        <v>2955</v>
      </c>
      <c r="I527" s="3" t="s">
        <v>350</v>
      </c>
      <c r="K527" s="184" t="s">
        <v>24</v>
      </c>
    </row>
    <row r="528" spans="1:11">
      <c r="A528" s="187" t="s">
        <v>444</v>
      </c>
      <c r="C528" s="202">
        <v>282506</v>
      </c>
      <c r="E528" s="184" t="s">
        <v>311</v>
      </c>
      <c r="F528" s="188"/>
      <c r="G528" s="189">
        <v>1585</v>
      </c>
      <c r="I528" s="3" t="s">
        <v>350</v>
      </c>
      <c r="K528" s="184" t="s">
        <v>24</v>
      </c>
    </row>
    <row r="529" spans="1:11">
      <c r="A529" s="187" t="s">
        <v>528</v>
      </c>
      <c r="C529" s="202">
        <v>282507</v>
      </c>
      <c r="E529" s="184" t="s">
        <v>311</v>
      </c>
      <c r="F529" s="188"/>
      <c r="G529" s="189">
        <v>258</v>
      </c>
      <c r="I529" s="3" t="s">
        <v>318</v>
      </c>
      <c r="K529" s="184" t="s">
        <v>313</v>
      </c>
    </row>
    <row r="530" spans="1:11">
      <c r="A530" s="187" t="s">
        <v>528</v>
      </c>
      <c r="C530" s="202">
        <v>282508</v>
      </c>
      <c r="E530" s="184" t="s">
        <v>311</v>
      </c>
      <c r="F530" s="188"/>
      <c r="G530" s="189">
        <v>758</v>
      </c>
      <c r="I530" s="3" t="s">
        <v>315</v>
      </c>
      <c r="K530" s="184" t="s">
        <v>313</v>
      </c>
    </row>
    <row r="531" spans="1:11">
      <c r="A531" s="187" t="s">
        <v>444</v>
      </c>
      <c r="C531" s="202">
        <v>282509</v>
      </c>
      <c r="E531" s="184" t="s">
        <v>311</v>
      </c>
      <c r="F531" s="188"/>
      <c r="G531" s="189">
        <v>635</v>
      </c>
      <c r="I531" s="3" t="s">
        <v>312</v>
      </c>
      <c r="K531" s="184" t="s">
        <v>313</v>
      </c>
    </row>
    <row r="532" spans="1:11">
      <c r="A532" s="187" t="s">
        <v>434</v>
      </c>
      <c r="C532" s="202">
        <v>282510</v>
      </c>
      <c r="E532" s="184" t="s">
        <v>311</v>
      </c>
      <c r="F532" s="188"/>
      <c r="G532" s="189">
        <v>475</v>
      </c>
      <c r="I532" s="3" t="s">
        <v>320</v>
      </c>
      <c r="K532" s="184" t="s">
        <v>313</v>
      </c>
    </row>
    <row r="533" spans="1:11">
      <c r="A533" s="187" t="s">
        <v>444</v>
      </c>
      <c r="C533" s="202">
        <v>282511</v>
      </c>
      <c r="E533" s="184" t="s">
        <v>295</v>
      </c>
      <c r="F533" s="188"/>
      <c r="G533" s="189">
        <v>1464.84</v>
      </c>
      <c r="I533" s="3" t="s">
        <v>296</v>
      </c>
      <c r="K533" s="184" t="s">
        <v>275</v>
      </c>
    </row>
    <row r="534" spans="1:11">
      <c r="A534" s="187" t="s">
        <v>444</v>
      </c>
      <c r="C534" s="202">
        <v>282512</v>
      </c>
      <c r="E534" s="184" t="s">
        <v>501</v>
      </c>
      <c r="F534" s="188"/>
      <c r="G534" s="189">
        <v>579.79</v>
      </c>
      <c r="I534" s="3" t="s">
        <v>296</v>
      </c>
      <c r="K534" s="184" t="s">
        <v>275</v>
      </c>
    </row>
    <row r="535" spans="1:11">
      <c r="A535" s="187" t="s">
        <v>403</v>
      </c>
      <c r="C535" s="202">
        <v>282513</v>
      </c>
      <c r="E535" s="184" t="s">
        <v>411</v>
      </c>
      <c r="F535" s="188"/>
      <c r="G535" s="189">
        <v>4333.79</v>
      </c>
      <c r="I535" s="3" t="s">
        <v>432</v>
      </c>
      <c r="K535" s="184" t="s">
        <v>433</v>
      </c>
    </row>
    <row r="536" spans="1:11">
      <c r="A536" s="187" t="s">
        <v>403</v>
      </c>
      <c r="C536" s="202">
        <v>282514</v>
      </c>
      <c r="E536" s="184" t="s">
        <v>411</v>
      </c>
      <c r="F536" s="188"/>
      <c r="G536" s="189">
        <v>3583.13</v>
      </c>
      <c r="I536" s="3" t="s">
        <v>432</v>
      </c>
      <c r="K536" s="184" t="s">
        <v>433</v>
      </c>
    </row>
    <row r="537" spans="1:11">
      <c r="A537" s="187" t="s">
        <v>403</v>
      </c>
      <c r="C537" s="202">
        <v>282515</v>
      </c>
      <c r="E537" s="184" t="s">
        <v>561</v>
      </c>
      <c r="F537" s="188"/>
      <c r="G537" s="189">
        <v>2990.34</v>
      </c>
      <c r="I537" s="3" t="s">
        <v>277</v>
      </c>
      <c r="K537" s="184" t="s">
        <v>267</v>
      </c>
    </row>
    <row r="538" spans="1:11">
      <c r="A538" s="187" t="s">
        <v>434</v>
      </c>
      <c r="C538" s="202">
        <v>282516</v>
      </c>
      <c r="E538" s="184" t="s">
        <v>442</v>
      </c>
      <c r="F538" s="188"/>
      <c r="G538" s="189">
        <v>2312.8000000000002</v>
      </c>
      <c r="I538" s="3" t="s">
        <v>418</v>
      </c>
      <c r="K538" s="184" t="s">
        <v>562</v>
      </c>
    </row>
    <row r="539" spans="1:11">
      <c r="A539" s="187" t="s">
        <v>434</v>
      </c>
      <c r="C539" s="202">
        <v>282517</v>
      </c>
      <c r="E539" s="184" t="s">
        <v>563</v>
      </c>
      <c r="F539" s="188"/>
      <c r="G539" s="189">
        <v>2184</v>
      </c>
      <c r="I539" s="3" t="s">
        <v>263</v>
      </c>
      <c r="K539" s="184" t="s">
        <v>22</v>
      </c>
    </row>
    <row r="540" spans="1:11">
      <c r="A540" s="187" t="s">
        <v>434</v>
      </c>
      <c r="C540" s="202">
        <v>282518</v>
      </c>
      <c r="E540" s="184" t="s">
        <v>563</v>
      </c>
      <c r="F540" s="188"/>
      <c r="G540" s="189">
        <v>15120</v>
      </c>
      <c r="I540" s="3" t="s">
        <v>263</v>
      </c>
      <c r="K540" s="184" t="s">
        <v>22</v>
      </c>
    </row>
    <row r="541" spans="1:11">
      <c r="A541" s="187" t="s">
        <v>434</v>
      </c>
      <c r="C541" s="202">
        <v>282519</v>
      </c>
      <c r="E541" s="184" t="s">
        <v>563</v>
      </c>
      <c r="F541" s="188"/>
      <c r="G541" s="189">
        <v>2016</v>
      </c>
      <c r="I541" s="3" t="s">
        <v>263</v>
      </c>
      <c r="K541" s="184" t="s">
        <v>22</v>
      </c>
    </row>
    <row r="542" spans="1:11">
      <c r="A542" s="187" t="s">
        <v>403</v>
      </c>
      <c r="C542" s="202">
        <v>282520</v>
      </c>
      <c r="E542" s="184" t="s">
        <v>427</v>
      </c>
      <c r="F542" s="188"/>
      <c r="G542" s="189">
        <v>1705</v>
      </c>
      <c r="I542" s="3" t="s">
        <v>256</v>
      </c>
      <c r="K542" s="184" t="s">
        <v>257</v>
      </c>
    </row>
    <row r="543" spans="1:11">
      <c r="A543" s="187" t="s">
        <v>403</v>
      </c>
      <c r="C543" s="202">
        <v>282521</v>
      </c>
      <c r="E543" s="184" t="s">
        <v>427</v>
      </c>
      <c r="F543" s="188"/>
      <c r="G543" s="189">
        <v>935</v>
      </c>
      <c r="I543" s="3" t="s">
        <v>256</v>
      </c>
      <c r="K543" s="184" t="s">
        <v>257</v>
      </c>
    </row>
    <row r="544" spans="1:11">
      <c r="A544" s="187" t="s">
        <v>444</v>
      </c>
      <c r="C544" s="202">
        <v>282522</v>
      </c>
      <c r="E544" s="184" t="s">
        <v>334</v>
      </c>
      <c r="F544" s="188"/>
      <c r="G544" s="189">
        <v>327.17</v>
      </c>
      <c r="I544" s="3" t="s">
        <v>309</v>
      </c>
      <c r="K544" s="184" t="s">
        <v>335</v>
      </c>
    </row>
    <row r="545" spans="1:11">
      <c r="A545" s="187" t="s">
        <v>444</v>
      </c>
      <c r="C545" s="202">
        <v>282523</v>
      </c>
      <c r="E545" s="184" t="s">
        <v>334</v>
      </c>
      <c r="F545" s="188"/>
      <c r="G545" s="189">
        <v>327.17</v>
      </c>
      <c r="I545" s="3" t="s">
        <v>336</v>
      </c>
      <c r="K545" s="184" t="s">
        <v>335</v>
      </c>
    </row>
    <row r="546" spans="1:11">
      <c r="A546" s="187" t="s">
        <v>444</v>
      </c>
      <c r="C546" s="202">
        <v>282524</v>
      </c>
      <c r="E546" s="184" t="s">
        <v>334</v>
      </c>
      <c r="F546" s="188"/>
      <c r="G546" s="189">
        <v>327.17</v>
      </c>
      <c r="I546" s="3" t="s">
        <v>309</v>
      </c>
      <c r="K546" s="184" t="s">
        <v>335</v>
      </c>
    </row>
    <row r="547" spans="1:11">
      <c r="A547" s="187" t="s">
        <v>444</v>
      </c>
      <c r="C547" s="202">
        <v>282525</v>
      </c>
      <c r="E547" s="184" t="s">
        <v>334</v>
      </c>
      <c r="F547" s="188"/>
      <c r="G547" s="189">
        <v>327.17</v>
      </c>
      <c r="I547" s="3" t="s">
        <v>309</v>
      </c>
      <c r="K547" s="184" t="s">
        <v>335</v>
      </c>
    </row>
    <row r="548" spans="1:11">
      <c r="A548" s="187" t="s">
        <v>444</v>
      </c>
      <c r="C548" s="202">
        <v>282526</v>
      </c>
      <c r="E548" s="184" t="s">
        <v>301</v>
      </c>
      <c r="F548" s="188"/>
      <c r="G548" s="189">
        <v>1080</v>
      </c>
      <c r="I548" s="3" t="s">
        <v>456</v>
      </c>
      <c r="K548" s="184" t="s">
        <v>275</v>
      </c>
    </row>
    <row r="549" spans="1:11">
      <c r="A549" s="187" t="s">
        <v>434</v>
      </c>
      <c r="C549" s="202">
        <v>282527</v>
      </c>
      <c r="E549" s="184" t="s">
        <v>427</v>
      </c>
      <c r="F549" s="188"/>
      <c r="G549" s="189">
        <v>1705</v>
      </c>
      <c r="I549" s="3" t="s">
        <v>256</v>
      </c>
      <c r="K549" s="184" t="s">
        <v>257</v>
      </c>
    </row>
    <row r="550" spans="1:11">
      <c r="A550" s="187" t="s">
        <v>403</v>
      </c>
      <c r="C550" s="202">
        <v>282528</v>
      </c>
      <c r="E550" s="184" t="s">
        <v>427</v>
      </c>
      <c r="F550" s="188"/>
      <c r="G550" s="189">
        <v>1705</v>
      </c>
      <c r="I550" s="3" t="s">
        <v>256</v>
      </c>
      <c r="K550" s="184" t="s">
        <v>257</v>
      </c>
    </row>
    <row r="551" spans="1:11">
      <c r="A551" s="187" t="s">
        <v>528</v>
      </c>
      <c r="C551" s="202">
        <v>282529</v>
      </c>
      <c r="E551" s="184" t="s">
        <v>393</v>
      </c>
      <c r="F551" s="188"/>
      <c r="G551" s="189">
        <v>771</v>
      </c>
      <c r="I551" s="3" t="s">
        <v>290</v>
      </c>
      <c r="K551" s="184" t="s">
        <v>275</v>
      </c>
    </row>
    <row r="552" spans="1:11">
      <c r="A552" s="187" t="s">
        <v>434</v>
      </c>
      <c r="C552" s="202">
        <v>282530</v>
      </c>
      <c r="E552" s="184" t="s">
        <v>490</v>
      </c>
      <c r="F552" s="188"/>
      <c r="G552" s="189">
        <v>4813</v>
      </c>
      <c r="I552" s="3" t="s">
        <v>491</v>
      </c>
      <c r="K552" s="184" t="s">
        <v>22</v>
      </c>
    </row>
    <row r="553" spans="1:11">
      <c r="A553" s="187" t="s">
        <v>403</v>
      </c>
      <c r="C553" s="202">
        <v>282531</v>
      </c>
      <c r="E553" s="184" t="s">
        <v>427</v>
      </c>
      <c r="F553" s="188"/>
      <c r="G553" s="189">
        <v>1860</v>
      </c>
      <c r="I553" s="3" t="s">
        <v>256</v>
      </c>
      <c r="K553" s="184" t="s">
        <v>257</v>
      </c>
    </row>
    <row r="554" spans="1:11">
      <c r="A554" s="187" t="s">
        <v>403</v>
      </c>
      <c r="C554" s="202">
        <v>282532</v>
      </c>
      <c r="E554" s="184" t="s">
        <v>427</v>
      </c>
      <c r="F554" s="188"/>
      <c r="G554" s="189">
        <v>1210</v>
      </c>
      <c r="I554" s="3" t="s">
        <v>256</v>
      </c>
      <c r="K554" s="184" t="s">
        <v>257</v>
      </c>
    </row>
    <row r="555" spans="1:11">
      <c r="A555" s="187" t="s">
        <v>469</v>
      </c>
      <c r="C555" s="202">
        <v>282533</v>
      </c>
      <c r="E555" s="184" t="s">
        <v>427</v>
      </c>
      <c r="F555" s="188"/>
      <c r="G555" s="189">
        <v>1650</v>
      </c>
      <c r="I555" s="3" t="s">
        <v>256</v>
      </c>
      <c r="K555" s="184" t="s">
        <v>257</v>
      </c>
    </row>
    <row r="556" spans="1:11">
      <c r="A556" s="187" t="s">
        <v>434</v>
      </c>
      <c r="C556" s="202">
        <v>282534</v>
      </c>
      <c r="E556" s="184" t="s">
        <v>427</v>
      </c>
      <c r="F556" s="188"/>
      <c r="G556" s="189">
        <v>1650</v>
      </c>
      <c r="I556" s="3" t="s">
        <v>256</v>
      </c>
      <c r="K556" s="184" t="s">
        <v>257</v>
      </c>
    </row>
    <row r="557" spans="1:11">
      <c r="A557" s="187" t="s">
        <v>434</v>
      </c>
      <c r="C557" s="202">
        <v>282535</v>
      </c>
      <c r="E557" s="184" t="s">
        <v>427</v>
      </c>
      <c r="F557" s="188"/>
      <c r="G557" s="189">
        <v>1650</v>
      </c>
      <c r="I557" s="3" t="s">
        <v>256</v>
      </c>
      <c r="K557" s="184" t="s">
        <v>257</v>
      </c>
    </row>
    <row r="558" spans="1:11">
      <c r="A558" s="187" t="s">
        <v>444</v>
      </c>
      <c r="C558" s="202">
        <v>282536</v>
      </c>
      <c r="E558" s="184" t="s">
        <v>453</v>
      </c>
      <c r="F558" s="188"/>
      <c r="G558" s="189">
        <v>4035.5</v>
      </c>
      <c r="I558" s="3" t="s">
        <v>564</v>
      </c>
      <c r="K558" s="184" t="s">
        <v>24</v>
      </c>
    </row>
    <row r="559" spans="1:11">
      <c r="A559" s="187" t="s">
        <v>444</v>
      </c>
      <c r="C559" s="202">
        <v>282537</v>
      </c>
      <c r="E559" s="184" t="s">
        <v>453</v>
      </c>
      <c r="F559" s="188"/>
      <c r="G559" s="189">
        <v>580</v>
      </c>
      <c r="I559" s="3" t="s">
        <v>315</v>
      </c>
      <c r="K559" s="184" t="s">
        <v>24</v>
      </c>
    </row>
    <row r="560" spans="1:11">
      <c r="A560" s="187" t="s">
        <v>444</v>
      </c>
      <c r="C560" s="202">
        <v>282538</v>
      </c>
      <c r="E560" s="184" t="s">
        <v>453</v>
      </c>
      <c r="F560" s="188"/>
      <c r="G560" s="189">
        <v>932</v>
      </c>
      <c r="I560" s="3" t="s">
        <v>312</v>
      </c>
      <c r="K560" s="184" t="s">
        <v>454</v>
      </c>
    </row>
    <row r="561" spans="1:11">
      <c r="A561" s="187" t="s">
        <v>444</v>
      </c>
      <c r="C561" s="202">
        <v>282539</v>
      </c>
      <c r="E561" s="184" t="s">
        <v>453</v>
      </c>
      <c r="F561" s="188"/>
      <c r="G561" s="189">
        <v>310</v>
      </c>
      <c r="I561" s="3" t="s">
        <v>315</v>
      </c>
      <c r="K561" s="184" t="s">
        <v>454</v>
      </c>
    </row>
    <row r="562" spans="1:11">
      <c r="A562" s="187" t="s">
        <v>444</v>
      </c>
      <c r="C562" s="202">
        <v>282540</v>
      </c>
      <c r="E562" s="184" t="s">
        <v>453</v>
      </c>
      <c r="F562" s="188"/>
      <c r="G562" s="189">
        <v>450</v>
      </c>
      <c r="I562" s="3" t="s">
        <v>312</v>
      </c>
      <c r="K562" s="184" t="s">
        <v>454</v>
      </c>
    </row>
    <row r="563" spans="1:11">
      <c r="A563" s="187" t="s">
        <v>528</v>
      </c>
      <c r="C563" s="202">
        <v>282541</v>
      </c>
      <c r="E563" s="184" t="s">
        <v>345</v>
      </c>
      <c r="F563" s="188"/>
      <c r="G563" s="189">
        <v>611.33000000000004</v>
      </c>
      <c r="I563" s="3" t="s">
        <v>341</v>
      </c>
      <c r="K563" s="184" t="s">
        <v>455</v>
      </c>
    </row>
    <row r="564" spans="1:11">
      <c r="A564" s="187" t="s">
        <v>434</v>
      </c>
      <c r="C564" s="202">
        <v>282542</v>
      </c>
      <c r="E564" s="184" t="s">
        <v>565</v>
      </c>
      <c r="F564" s="188"/>
      <c r="G564" s="189">
        <v>1749</v>
      </c>
      <c r="I564" s="3" t="s">
        <v>418</v>
      </c>
      <c r="K564" s="184" t="s">
        <v>527</v>
      </c>
    </row>
    <row r="565" spans="1:11">
      <c r="A565" s="187" t="s">
        <v>444</v>
      </c>
      <c r="C565" s="202">
        <v>282543</v>
      </c>
      <c r="E565" s="184" t="s">
        <v>354</v>
      </c>
      <c r="F565" s="188"/>
      <c r="G565" s="189">
        <v>567.41999999999996</v>
      </c>
      <c r="I565" s="3" t="s">
        <v>315</v>
      </c>
      <c r="K565" s="184" t="s">
        <v>356</v>
      </c>
    </row>
    <row r="566" spans="1:11">
      <c r="A566" s="187" t="s">
        <v>444</v>
      </c>
      <c r="C566" s="202">
        <v>282544</v>
      </c>
      <c r="E566" s="184" t="s">
        <v>566</v>
      </c>
      <c r="F566" s="188"/>
      <c r="G566" s="189">
        <v>3217.5</v>
      </c>
      <c r="I566" s="3" t="s">
        <v>418</v>
      </c>
      <c r="K566" s="184" t="s">
        <v>567</v>
      </c>
    </row>
    <row r="567" spans="1:11">
      <c r="A567" s="187" t="s">
        <v>444</v>
      </c>
      <c r="C567" s="202">
        <v>282545</v>
      </c>
      <c r="E567" s="184" t="s">
        <v>269</v>
      </c>
      <c r="F567" s="188"/>
      <c r="G567" s="189">
        <v>352.67</v>
      </c>
      <c r="I567" s="3" t="s">
        <v>290</v>
      </c>
      <c r="K567" s="184" t="s">
        <v>352</v>
      </c>
    </row>
    <row r="568" spans="1:11">
      <c r="A568" s="187" t="s">
        <v>528</v>
      </c>
      <c r="C568" s="202">
        <v>282546</v>
      </c>
      <c r="E568" s="184" t="s">
        <v>305</v>
      </c>
      <c r="F568" s="188"/>
      <c r="G568" s="189">
        <v>1758.04</v>
      </c>
      <c r="I568" s="3" t="s">
        <v>282</v>
      </c>
      <c r="K568" s="184" t="s">
        <v>306</v>
      </c>
    </row>
    <row r="569" spans="1:11">
      <c r="A569" s="187" t="s">
        <v>528</v>
      </c>
      <c r="C569" s="202">
        <v>282547</v>
      </c>
      <c r="E569" s="184" t="s">
        <v>281</v>
      </c>
      <c r="F569" s="188"/>
      <c r="G569" s="189">
        <v>813.2</v>
      </c>
      <c r="I569" s="3" t="s">
        <v>282</v>
      </c>
      <c r="K569" s="184" t="s">
        <v>283</v>
      </c>
    </row>
    <row r="570" spans="1:11">
      <c r="A570" s="187" t="s">
        <v>403</v>
      </c>
      <c r="C570" s="202">
        <v>282548</v>
      </c>
      <c r="E570" s="184" t="s">
        <v>411</v>
      </c>
      <c r="F570" s="188"/>
      <c r="G570" s="189">
        <v>1891.22</v>
      </c>
      <c r="I570" s="3" t="s">
        <v>277</v>
      </c>
      <c r="K570" s="184" t="s">
        <v>267</v>
      </c>
    </row>
    <row r="571" spans="1:11">
      <c r="A571" s="187" t="s">
        <v>403</v>
      </c>
      <c r="C571" s="202">
        <v>282549</v>
      </c>
      <c r="E571" s="184" t="s">
        <v>411</v>
      </c>
      <c r="F571" s="188"/>
      <c r="G571" s="189">
        <v>1765.26</v>
      </c>
      <c r="I571" s="3" t="s">
        <v>432</v>
      </c>
      <c r="K571" s="184" t="s">
        <v>433</v>
      </c>
    </row>
    <row r="572" spans="1:11">
      <c r="A572" s="187" t="s">
        <v>444</v>
      </c>
      <c r="C572" s="202">
        <v>282550</v>
      </c>
      <c r="E572" s="184" t="s">
        <v>568</v>
      </c>
      <c r="F572" s="188"/>
      <c r="G572" s="189">
        <v>713.42</v>
      </c>
      <c r="I572" s="3" t="s">
        <v>343</v>
      </c>
      <c r="K572" s="184" t="s">
        <v>344</v>
      </c>
    </row>
    <row r="573" spans="1:11">
      <c r="A573" s="187" t="s">
        <v>528</v>
      </c>
      <c r="C573" s="202">
        <v>282551</v>
      </c>
      <c r="E573" s="184" t="s">
        <v>568</v>
      </c>
      <c r="F573" s="188"/>
      <c r="G573" s="189">
        <v>496.03</v>
      </c>
      <c r="I573" s="3" t="s">
        <v>343</v>
      </c>
      <c r="K573" s="184" t="s">
        <v>344</v>
      </c>
    </row>
    <row r="574" spans="1:11">
      <c r="A574" s="187" t="s">
        <v>403</v>
      </c>
      <c r="C574" s="202">
        <v>282552</v>
      </c>
      <c r="E574" s="184" t="s">
        <v>284</v>
      </c>
      <c r="F574" s="188"/>
      <c r="G574" s="189">
        <v>2990</v>
      </c>
      <c r="I574" s="3" t="s">
        <v>285</v>
      </c>
      <c r="K574" s="184" t="s">
        <v>275</v>
      </c>
    </row>
    <row r="575" spans="1:11">
      <c r="A575" s="187" t="s">
        <v>434</v>
      </c>
      <c r="C575" s="202">
        <v>282553</v>
      </c>
      <c r="E575" s="184" t="s">
        <v>284</v>
      </c>
      <c r="F575" s="188"/>
      <c r="G575" s="189">
        <v>2990</v>
      </c>
      <c r="I575" s="3" t="s">
        <v>285</v>
      </c>
      <c r="K575" s="184" t="s">
        <v>275</v>
      </c>
    </row>
    <row r="576" spans="1:11">
      <c r="A576" s="187" t="s">
        <v>476</v>
      </c>
      <c r="C576" s="202">
        <v>282554</v>
      </c>
      <c r="E576" s="184" t="s">
        <v>499</v>
      </c>
      <c r="F576" s="188"/>
      <c r="G576" s="189">
        <v>253725.28</v>
      </c>
      <c r="I576" s="3" t="s">
        <v>341</v>
      </c>
      <c r="K576" s="184" t="s">
        <v>24</v>
      </c>
    </row>
    <row r="577" spans="1:13">
      <c r="A577" s="187" t="s">
        <v>444</v>
      </c>
      <c r="C577" s="202">
        <v>282555</v>
      </c>
      <c r="E577" s="184" t="s">
        <v>459</v>
      </c>
      <c r="F577" s="188"/>
      <c r="G577" s="189">
        <v>488.17</v>
      </c>
      <c r="I577" s="3" t="s">
        <v>309</v>
      </c>
      <c r="K577" s="184" t="s">
        <v>460</v>
      </c>
    </row>
    <row r="578" spans="1:13">
      <c r="A578" s="187" t="s">
        <v>528</v>
      </c>
      <c r="C578" s="202">
        <v>282556</v>
      </c>
      <c r="E578" s="184" t="s">
        <v>286</v>
      </c>
      <c r="F578" s="188"/>
      <c r="G578" s="189">
        <v>397.44</v>
      </c>
      <c r="I578" s="3" t="s">
        <v>282</v>
      </c>
      <c r="K578" s="184" t="s">
        <v>283</v>
      </c>
    </row>
    <row r="579" spans="1:13">
      <c r="A579" s="187" t="s">
        <v>444</v>
      </c>
      <c r="C579" s="202">
        <v>282557</v>
      </c>
      <c r="E579" s="184" t="s">
        <v>369</v>
      </c>
      <c r="F579" s="188"/>
      <c r="G579" s="189">
        <v>635</v>
      </c>
      <c r="I579" s="3" t="s">
        <v>351</v>
      </c>
      <c r="K579" s="184" t="s">
        <v>24</v>
      </c>
    </row>
    <row r="580" spans="1:13">
      <c r="A580" s="187" t="s">
        <v>528</v>
      </c>
      <c r="C580" s="202">
        <v>282558</v>
      </c>
      <c r="E580" s="184" t="s">
        <v>569</v>
      </c>
      <c r="F580" s="188"/>
      <c r="G580" s="189">
        <v>1338</v>
      </c>
      <c r="I580" s="3" t="s">
        <v>274</v>
      </c>
      <c r="K580" s="184" t="s">
        <v>267</v>
      </c>
    </row>
    <row r="581" spans="1:13">
      <c r="A581" s="187" t="s">
        <v>444</v>
      </c>
      <c r="C581" s="202">
        <v>282559</v>
      </c>
      <c r="E581" s="184" t="s">
        <v>316</v>
      </c>
      <c r="F581" s="188"/>
      <c r="G581" s="189">
        <v>1848.83</v>
      </c>
      <c r="I581" s="3" t="s">
        <v>312</v>
      </c>
      <c r="K581" s="184" t="s">
        <v>317</v>
      </c>
    </row>
    <row r="582" spans="1:13">
      <c r="A582" s="187" t="s">
        <v>469</v>
      </c>
      <c r="C582" s="202">
        <v>282560</v>
      </c>
      <c r="E582" s="184" t="s">
        <v>316</v>
      </c>
      <c r="F582" s="188"/>
      <c r="G582" s="189">
        <v>658.63</v>
      </c>
      <c r="I582" s="3" t="s">
        <v>315</v>
      </c>
      <c r="K582" s="184" t="s">
        <v>317</v>
      </c>
    </row>
    <row r="583" spans="1:13">
      <c r="A583" s="187" t="s">
        <v>434</v>
      </c>
      <c r="C583" s="202">
        <v>282561</v>
      </c>
      <c r="E583" s="184" t="s">
        <v>316</v>
      </c>
      <c r="F583" s="188"/>
      <c r="G583" s="189">
        <v>250.6</v>
      </c>
      <c r="I583" s="3" t="s">
        <v>375</v>
      </c>
      <c r="K583" s="184" t="s">
        <v>543</v>
      </c>
    </row>
    <row r="584" spans="1:13">
      <c r="A584" s="187" t="s">
        <v>476</v>
      </c>
      <c r="C584" s="202">
        <v>282562</v>
      </c>
      <c r="E584" s="184" t="s">
        <v>316</v>
      </c>
      <c r="F584" s="188"/>
      <c r="G584" s="189">
        <v>682</v>
      </c>
      <c r="I584" s="3" t="s">
        <v>375</v>
      </c>
      <c r="K584" s="184" t="s">
        <v>543</v>
      </c>
    </row>
    <row r="585" spans="1:13">
      <c r="A585" s="187" t="s">
        <v>528</v>
      </c>
      <c r="C585" s="202">
        <v>282563</v>
      </c>
      <c r="E585" s="184" t="s">
        <v>273</v>
      </c>
      <c r="F585" s="188"/>
      <c r="G585" s="189">
        <v>1220.6300000000001</v>
      </c>
      <c r="I585" s="3" t="s">
        <v>274</v>
      </c>
      <c r="K585" s="184" t="s">
        <v>275</v>
      </c>
    </row>
    <row r="586" spans="1:13">
      <c r="A586" s="187" t="s">
        <v>528</v>
      </c>
      <c r="C586" s="202">
        <v>282564</v>
      </c>
      <c r="E586" s="184" t="s">
        <v>289</v>
      </c>
      <c r="F586" s="188"/>
      <c r="G586" s="189">
        <v>1147</v>
      </c>
      <c r="I586" s="3" t="s">
        <v>291</v>
      </c>
      <c r="K586" s="184" t="s">
        <v>275</v>
      </c>
    </row>
    <row r="587" spans="1:13">
      <c r="A587" s="187" t="s">
        <v>528</v>
      </c>
      <c r="C587" s="202">
        <v>282565</v>
      </c>
      <c r="E587" s="184" t="s">
        <v>289</v>
      </c>
      <c r="F587" s="188"/>
      <c r="G587" s="189">
        <v>600</v>
      </c>
      <c r="I587" s="3" t="s">
        <v>290</v>
      </c>
      <c r="K587" s="184" t="s">
        <v>275</v>
      </c>
    </row>
    <row r="588" spans="1:13">
      <c r="A588" s="187" t="s">
        <v>528</v>
      </c>
      <c r="C588" s="202">
        <v>282566</v>
      </c>
      <c r="E588" s="184" t="s">
        <v>324</v>
      </c>
      <c r="F588" s="188"/>
      <c r="G588" s="189">
        <v>1334.08</v>
      </c>
      <c r="I588" s="3" t="s">
        <v>274</v>
      </c>
      <c r="K588" s="184" t="s">
        <v>275</v>
      </c>
    </row>
    <row r="589" spans="1:13">
      <c r="A589" s="187" t="s">
        <v>528</v>
      </c>
      <c r="C589" s="202">
        <v>282567</v>
      </c>
      <c r="E589" s="184" t="s">
        <v>294</v>
      </c>
      <c r="F589" s="188"/>
      <c r="G589" s="189">
        <v>3764.9</v>
      </c>
      <c r="I589" s="3" t="s">
        <v>256</v>
      </c>
      <c r="K589" s="184" t="s">
        <v>257</v>
      </c>
    </row>
    <row r="590" spans="1:13">
      <c r="A590" s="187" t="s">
        <v>528</v>
      </c>
      <c r="C590" s="202">
        <v>282568</v>
      </c>
      <c r="E590" s="184" t="s">
        <v>295</v>
      </c>
      <c r="F590" s="188"/>
      <c r="G590" s="189">
        <v>1773.21</v>
      </c>
      <c r="I590" s="3" t="s">
        <v>296</v>
      </c>
      <c r="K590" s="184" t="s">
        <v>275</v>
      </c>
      <c r="M590" s="182"/>
    </row>
    <row r="591" spans="1:13">
      <c r="A591" s="187" t="s">
        <v>528</v>
      </c>
      <c r="C591" s="202">
        <v>282569</v>
      </c>
      <c r="E591" s="184" t="s">
        <v>292</v>
      </c>
      <c r="F591" s="188"/>
      <c r="G591" s="189">
        <v>280</v>
      </c>
      <c r="I591" s="3" t="s">
        <v>492</v>
      </c>
      <c r="K591" s="184" t="s">
        <v>283</v>
      </c>
    </row>
    <row r="592" spans="1:13">
      <c r="A592" s="187" t="s">
        <v>528</v>
      </c>
      <c r="C592" s="202">
        <v>282570</v>
      </c>
      <c r="E592" s="184" t="s">
        <v>292</v>
      </c>
      <c r="F592" s="188"/>
      <c r="G592" s="189">
        <v>694.72</v>
      </c>
      <c r="I592" s="3" t="s">
        <v>492</v>
      </c>
      <c r="K592" s="184" t="s">
        <v>283</v>
      </c>
    </row>
    <row r="593" spans="1:11">
      <c r="A593" s="187" t="s">
        <v>528</v>
      </c>
      <c r="C593" s="202">
        <v>282571</v>
      </c>
      <c r="E593" s="184" t="s">
        <v>311</v>
      </c>
      <c r="F593" s="188"/>
      <c r="G593" s="189">
        <v>1165</v>
      </c>
      <c r="I593" s="3" t="s">
        <v>443</v>
      </c>
      <c r="K593" s="184" t="s">
        <v>313</v>
      </c>
    </row>
    <row r="594" spans="1:11">
      <c r="A594" s="187" t="s">
        <v>528</v>
      </c>
      <c r="C594" s="202">
        <v>282572</v>
      </c>
      <c r="E594" s="184" t="s">
        <v>311</v>
      </c>
      <c r="F594" s="188"/>
      <c r="G594" s="189">
        <v>1355</v>
      </c>
      <c r="I594" s="3" t="s">
        <v>312</v>
      </c>
      <c r="K594" s="184" t="s">
        <v>313</v>
      </c>
    </row>
    <row r="595" spans="1:11">
      <c r="A595" s="187" t="s">
        <v>528</v>
      </c>
      <c r="C595" s="202">
        <v>282573</v>
      </c>
      <c r="E595" s="184" t="s">
        <v>311</v>
      </c>
      <c r="F595" s="188"/>
      <c r="G595" s="189">
        <v>304</v>
      </c>
      <c r="I595" s="3" t="s">
        <v>318</v>
      </c>
      <c r="K595" s="184" t="s">
        <v>313</v>
      </c>
    </row>
    <row r="596" spans="1:11">
      <c r="A596" s="187" t="s">
        <v>528</v>
      </c>
      <c r="C596" s="202">
        <v>282574</v>
      </c>
      <c r="E596" s="184" t="s">
        <v>311</v>
      </c>
      <c r="F596" s="188"/>
      <c r="G596" s="189">
        <v>275</v>
      </c>
      <c r="I596" s="3" t="s">
        <v>496</v>
      </c>
      <c r="K596" s="184" t="s">
        <v>362</v>
      </c>
    </row>
    <row r="597" spans="1:11">
      <c r="A597" s="187" t="s">
        <v>528</v>
      </c>
      <c r="C597" s="202">
        <v>282575</v>
      </c>
      <c r="E597" s="184" t="s">
        <v>311</v>
      </c>
      <c r="F597" s="188"/>
      <c r="G597" s="189">
        <v>264</v>
      </c>
      <c r="I597" s="3" t="s">
        <v>315</v>
      </c>
      <c r="K597" s="184" t="s">
        <v>362</v>
      </c>
    </row>
    <row r="598" spans="1:11">
      <c r="A598" s="187" t="s">
        <v>469</v>
      </c>
      <c r="C598" s="202">
        <v>282576</v>
      </c>
      <c r="E598" s="184" t="s">
        <v>311</v>
      </c>
      <c r="F598" s="188"/>
      <c r="G598" s="189">
        <v>314</v>
      </c>
      <c r="I598" s="3" t="s">
        <v>496</v>
      </c>
      <c r="K598" s="184" t="s">
        <v>24</v>
      </c>
    </row>
    <row r="599" spans="1:11">
      <c r="A599" s="187" t="s">
        <v>469</v>
      </c>
      <c r="C599" s="202">
        <v>282577</v>
      </c>
      <c r="E599" s="184" t="s">
        <v>311</v>
      </c>
      <c r="F599" s="188"/>
      <c r="G599" s="189">
        <v>322</v>
      </c>
      <c r="I599" s="3" t="s">
        <v>365</v>
      </c>
      <c r="K599" s="184" t="s">
        <v>394</v>
      </c>
    </row>
    <row r="600" spans="1:11">
      <c r="A600" s="187" t="s">
        <v>434</v>
      </c>
      <c r="C600" s="202">
        <v>282578</v>
      </c>
      <c r="E600" s="184" t="s">
        <v>555</v>
      </c>
      <c r="F600" s="188"/>
      <c r="G600" s="189">
        <v>1176</v>
      </c>
      <c r="I600" s="3" t="s">
        <v>256</v>
      </c>
      <c r="K600" s="184" t="s">
        <v>257</v>
      </c>
    </row>
    <row r="601" spans="1:11">
      <c r="A601" s="187" t="s">
        <v>434</v>
      </c>
      <c r="C601" s="202">
        <v>282579</v>
      </c>
      <c r="E601" s="184" t="s">
        <v>555</v>
      </c>
      <c r="F601" s="188"/>
      <c r="G601" s="189">
        <v>1176</v>
      </c>
      <c r="I601" s="3" t="s">
        <v>256</v>
      </c>
      <c r="K601" s="184" t="s">
        <v>257</v>
      </c>
    </row>
    <row r="602" spans="1:11">
      <c r="A602" s="187" t="s">
        <v>434</v>
      </c>
      <c r="C602" s="202">
        <v>282580</v>
      </c>
      <c r="E602" s="184" t="s">
        <v>297</v>
      </c>
      <c r="F602" s="188"/>
      <c r="G602" s="189">
        <v>1536</v>
      </c>
      <c r="I602" s="3" t="s">
        <v>290</v>
      </c>
      <c r="K602" s="184" t="s">
        <v>275</v>
      </c>
    </row>
    <row r="603" spans="1:11">
      <c r="A603" s="187" t="s">
        <v>528</v>
      </c>
      <c r="C603" s="202">
        <v>282581</v>
      </c>
      <c r="E603" s="184" t="s">
        <v>297</v>
      </c>
      <c r="F603" s="188"/>
      <c r="G603" s="189">
        <v>1480.88</v>
      </c>
      <c r="I603" s="3" t="s">
        <v>290</v>
      </c>
      <c r="K603" s="184" t="s">
        <v>275</v>
      </c>
    </row>
    <row r="604" spans="1:11">
      <c r="A604" s="187" t="s">
        <v>469</v>
      </c>
      <c r="C604" s="202">
        <v>282582</v>
      </c>
      <c r="E604" s="184" t="s">
        <v>384</v>
      </c>
      <c r="F604" s="188"/>
      <c r="G604" s="189">
        <v>429</v>
      </c>
      <c r="I604" s="3" t="s">
        <v>449</v>
      </c>
      <c r="K604" s="184" t="s">
        <v>317</v>
      </c>
    </row>
    <row r="605" spans="1:11">
      <c r="A605" s="187" t="s">
        <v>528</v>
      </c>
      <c r="C605" s="202">
        <v>282583</v>
      </c>
      <c r="E605" s="184" t="s">
        <v>570</v>
      </c>
      <c r="F605" s="188"/>
      <c r="G605" s="189">
        <v>14041</v>
      </c>
      <c r="I605" s="3" t="s">
        <v>571</v>
      </c>
      <c r="K605" s="184" t="s">
        <v>572</v>
      </c>
    </row>
    <row r="606" spans="1:11">
      <c r="A606" s="187" t="s">
        <v>434</v>
      </c>
      <c r="C606" s="202">
        <v>282584</v>
      </c>
      <c r="E606" s="184" t="s">
        <v>573</v>
      </c>
      <c r="F606" s="188"/>
      <c r="G606" s="189">
        <v>1365</v>
      </c>
      <c r="I606" s="3" t="s">
        <v>282</v>
      </c>
      <c r="K606" s="184" t="s">
        <v>359</v>
      </c>
    </row>
    <row r="607" spans="1:11">
      <c r="A607" s="187" t="s">
        <v>444</v>
      </c>
      <c r="C607" s="202">
        <v>282585</v>
      </c>
      <c r="E607" s="184" t="s">
        <v>331</v>
      </c>
      <c r="F607" s="188"/>
      <c r="G607" s="189">
        <v>485</v>
      </c>
      <c r="I607" s="3" t="s">
        <v>312</v>
      </c>
      <c r="K607" s="184" t="s">
        <v>24</v>
      </c>
    </row>
    <row r="608" spans="1:11">
      <c r="A608" s="187" t="s">
        <v>528</v>
      </c>
      <c r="C608" s="202">
        <v>282586</v>
      </c>
      <c r="E608" s="184" t="s">
        <v>574</v>
      </c>
      <c r="F608" s="188"/>
      <c r="G608" s="189">
        <v>685</v>
      </c>
      <c r="I608" s="3" t="s">
        <v>358</v>
      </c>
      <c r="K608" s="184" t="s">
        <v>359</v>
      </c>
    </row>
    <row r="609" spans="1:11">
      <c r="A609" s="187" t="s">
        <v>476</v>
      </c>
      <c r="C609" s="202">
        <v>282587</v>
      </c>
      <c r="E609" s="184" t="s">
        <v>515</v>
      </c>
      <c r="F609" s="188"/>
      <c r="G609" s="189">
        <v>433.34</v>
      </c>
      <c r="I609" s="3" t="s">
        <v>282</v>
      </c>
      <c r="K609" s="184" t="s">
        <v>283</v>
      </c>
    </row>
    <row r="610" spans="1:11">
      <c r="A610" s="187" t="s">
        <v>528</v>
      </c>
      <c r="C610" s="202">
        <v>282588</v>
      </c>
      <c r="E610" s="184" t="s">
        <v>301</v>
      </c>
      <c r="F610" s="188"/>
      <c r="G610" s="189">
        <v>2960</v>
      </c>
      <c r="I610" s="3" t="s">
        <v>290</v>
      </c>
      <c r="K610" s="184" t="s">
        <v>275</v>
      </c>
    </row>
    <row r="611" spans="1:11">
      <c r="A611" s="187" t="s">
        <v>528</v>
      </c>
      <c r="C611" s="202">
        <v>282589</v>
      </c>
      <c r="E611" s="184" t="s">
        <v>301</v>
      </c>
      <c r="F611" s="188"/>
      <c r="G611" s="189">
        <v>1080</v>
      </c>
      <c r="I611" s="3" t="s">
        <v>456</v>
      </c>
      <c r="K611" s="184" t="s">
        <v>275</v>
      </c>
    </row>
    <row r="612" spans="1:11">
      <c r="A612" s="187" t="s">
        <v>528</v>
      </c>
      <c r="C612" s="202">
        <v>282590</v>
      </c>
      <c r="E612" s="184" t="s">
        <v>331</v>
      </c>
      <c r="F612" s="188"/>
      <c r="G612" s="189">
        <v>550</v>
      </c>
      <c r="I612" s="3" t="s">
        <v>312</v>
      </c>
      <c r="K612" s="184" t="s">
        <v>24</v>
      </c>
    </row>
    <row r="613" spans="1:11">
      <c r="A613" s="187" t="s">
        <v>444</v>
      </c>
      <c r="C613" s="202">
        <v>282591</v>
      </c>
      <c r="E613" s="184" t="s">
        <v>331</v>
      </c>
      <c r="F613" s="188"/>
      <c r="G613" s="189">
        <v>2855</v>
      </c>
      <c r="I613" s="3" t="s">
        <v>365</v>
      </c>
      <c r="K613" s="184" t="s">
        <v>24</v>
      </c>
    </row>
    <row r="614" spans="1:11">
      <c r="A614" s="187" t="s">
        <v>528</v>
      </c>
      <c r="C614" s="202">
        <v>282592</v>
      </c>
      <c r="E614" s="184" t="s">
        <v>541</v>
      </c>
      <c r="F614" s="188"/>
      <c r="G614" s="189">
        <v>290</v>
      </c>
      <c r="I614" s="3" t="s">
        <v>418</v>
      </c>
      <c r="K614" s="184" t="s">
        <v>527</v>
      </c>
    </row>
    <row r="615" spans="1:11">
      <c r="A615" s="187" t="s">
        <v>528</v>
      </c>
      <c r="C615" s="202">
        <v>282593</v>
      </c>
      <c r="E615" s="184" t="s">
        <v>345</v>
      </c>
      <c r="F615" s="188"/>
      <c r="G615" s="189">
        <v>749.02</v>
      </c>
      <c r="I615" s="3" t="s">
        <v>341</v>
      </c>
      <c r="K615" s="184" t="s">
        <v>455</v>
      </c>
    </row>
    <row r="616" spans="1:11">
      <c r="A616" s="187" t="s">
        <v>476</v>
      </c>
      <c r="C616" s="202">
        <v>282594</v>
      </c>
      <c r="E616" s="184" t="s">
        <v>472</v>
      </c>
      <c r="F616" s="188"/>
      <c r="G616" s="189">
        <v>1009.61</v>
      </c>
      <c r="I616" s="3" t="s">
        <v>277</v>
      </c>
      <c r="K616" s="184" t="s">
        <v>267</v>
      </c>
    </row>
    <row r="617" spans="1:11">
      <c r="A617" s="187" t="s">
        <v>528</v>
      </c>
      <c r="C617" s="202">
        <v>282595</v>
      </c>
      <c r="E617" s="184" t="s">
        <v>575</v>
      </c>
      <c r="F617" s="188"/>
      <c r="G617" s="189">
        <v>267.5</v>
      </c>
      <c r="I617" s="3" t="s">
        <v>576</v>
      </c>
      <c r="K617" s="184" t="s">
        <v>283</v>
      </c>
    </row>
    <row r="618" spans="1:11">
      <c r="A618" s="187" t="s">
        <v>528</v>
      </c>
      <c r="C618" s="202">
        <v>282596</v>
      </c>
      <c r="E618" s="184" t="s">
        <v>339</v>
      </c>
      <c r="F618" s="188"/>
      <c r="G618" s="189">
        <v>649.74</v>
      </c>
      <c r="I618" s="3" t="s">
        <v>309</v>
      </c>
      <c r="K618" s="184" t="s">
        <v>340</v>
      </c>
    </row>
    <row r="619" spans="1:11">
      <c r="A619" s="187" t="s">
        <v>528</v>
      </c>
      <c r="C619" s="202">
        <v>282597</v>
      </c>
      <c r="E619" s="184" t="s">
        <v>409</v>
      </c>
      <c r="F619" s="188"/>
      <c r="G619" s="189">
        <v>310.38</v>
      </c>
      <c r="I619" s="3" t="s">
        <v>300</v>
      </c>
      <c r="K619" s="184" t="s">
        <v>448</v>
      </c>
    </row>
    <row r="620" spans="1:11">
      <c r="A620" s="187" t="s">
        <v>528</v>
      </c>
      <c r="C620" s="202">
        <v>282598</v>
      </c>
      <c r="E620" s="184" t="s">
        <v>409</v>
      </c>
      <c r="F620" s="188"/>
      <c r="G620" s="189">
        <v>996.19</v>
      </c>
      <c r="I620" s="3" t="s">
        <v>300</v>
      </c>
      <c r="K620" s="184" t="s">
        <v>275</v>
      </c>
    </row>
    <row r="621" spans="1:11">
      <c r="A621" s="187" t="s">
        <v>528</v>
      </c>
      <c r="C621" s="202">
        <v>282599</v>
      </c>
      <c r="E621" s="184" t="s">
        <v>367</v>
      </c>
      <c r="F621" s="188"/>
      <c r="G621" s="189">
        <v>1354.88</v>
      </c>
      <c r="I621" s="3" t="s">
        <v>274</v>
      </c>
      <c r="K621" s="184" t="s">
        <v>275</v>
      </c>
    </row>
    <row r="622" spans="1:11">
      <c r="A622" s="187" t="s">
        <v>444</v>
      </c>
      <c r="C622" s="202">
        <v>282600</v>
      </c>
      <c r="E622" s="184" t="s">
        <v>367</v>
      </c>
      <c r="F622" s="188"/>
      <c r="G622" s="189">
        <v>852.78</v>
      </c>
      <c r="I622" s="3" t="s">
        <v>274</v>
      </c>
      <c r="K622" s="184" t="s">
        <v>275</v>
      </c>
    </row>
    <row r="623" spans="1:11">
      <c r="A623" s="187" t="s">
        <v>528</v>
      </c>
      <c r="C623" s="202">
        <v>282601</v>
      </c>
      <c r="E623" s="184" t="s">
        <v>577</v>
      </c>
      <c r="F623" s="188"/>
      <c r="G623" s="189">
        <v>487.97</v>
      </c>
      <c r="I623" s="3" t="s">
        <v>578</v>
      </c>
      <c r="K623" s="184" t="s">
        <v>400</v>
      </c>
    </row>
    <row r="624" spans="1:11">
      <c r="A624" s="187" t="s">
        <v>528</v>
      </c>
      <c r="C624" s="202">
        <v>282602</v>
      </c>
      <c r="E624" s="184" t="s">
        <v>409</v>
      </c>
      <c r="F624" s="188"/>
      <c r="G624" s="189">
        <v>264.61</v>
      </c>
      <c r="I624" s="3" t="s">
        <v>579</v>
      </c>
      <c r="K624" s="184" t="s">
        <v>283</v>
      </c>
    </row>
    <row r="625" spans="1:11">
      <c r="A625" s="187" t="s">
        <v>476</v>
      </c>
      <c r="C625" s="202">
        <v>282603</v>
      </c>
      <c r="E625" s="184" t="s">
        <v>493</v>
      </c>
      <c r="F625" s="188"/>
      <c r="G625" s="189">
        <v>3216.88</v>
      </c>
      <c r="I625" s="3" t="s">
        <v>494</v>
      </c>
      <c r="K625" s="184" t="s">
        <v>495</v>
      </c>
    </row>
    <row r="626" spans="1:11">
      <c r="A626" s="187" t="s">
        <v>528</v>
      </c>
      <c r="C626" s="202">
        <v>282604</v>
      </c>
      <c r="E626" s="184" t="s">
        <v>393</v>
      </c>
      <c r="F626" s="188"/>
      <c r="G626" s="189">
        <v>771</v>
      </c>
      <c r="I626" s="3" t="s">
        <v>290</v>
      </c>
      <c r="K626" s="184" t="s">
        <v>275</v>
      </c>
    </row>
    <row r="627" spans="1:11">
      <c r="A627" s="187" t="s">
        <v>444</v>
      </c>
      <c r="C627" s="202">
        <v>282605</v>
      </c>
      <c r="E627" s="184" t="s">
        <v>500</v>
      </c>
      <c r="F627" s="188"/>
      <c r="G627" s="189">
        <v>464.52</v>
      </c>
      <c r="I627" s="3" t="s">
        <v>277</v>
      </c>
      <c r="K627" s="184" t="s">
        <v>419</v>
      </c>
    </row>
    <row r="628" spans="1:11">
      <c r="A628" s="187" t="s">
        <v>444</v>
      </c>
      <c r="C628" s="202">
        <v>282606</v>
      </c>
      <c r="E628" s="184" t="s">
        <v>447</v>
      </c>
      <c r="F628" s="188"/>
      <c r="G628" s="189">
        <v>2246</v>
      </c>
      <c r="I628" s="3" t="s">
        <v>580</v>
      </c>
      <c r="K628" s="184" t="s">
        <v>264</v>
      </c>
    </row>
    <row r="629" spans="1:11">
      <c r="A629" s="187" t="s">
        <v>469</v>
      </c>
      <c r="C629" s="202">
        <v>282607</v>
      </c>
      <c r="E629" s="184" t="s">
        <v>523</v>
      </c>
      <c r="F629" s="188"/>
      <c r="G629" s="189">
        <v>1135</v>
      </c>
      <c r="I629" s="3" t="s">
        <v>378</v>
      </c>
      <c r="K629" s="184" t="s">
        <v>379</v>
      </c>
    </row>
    <row r="630" spans="1:11">
      <c r="A630" s="187" t="s">
        <v>528</v>
      </c>
      <c r="C630" s="202">
        <v>282608</v>
      </c>
      <c r="E630" s="184" t="s">
        <v>328</v>
      </c>
      <c r="F630" s="188"/>
      <c r="G630" s="189">
        <v>9556.2999999999993</v>
      </c>
      <c r="I630" s="3" t="s">
        <v>329</v>
      </c>
      <c r="K630" s="184" t="s">
        <v>330</v>
      </c>
    </row>
    <row r="631" spans="1:11">
      <c r="A631" s="187" t="s">
        <v>469</v>
      </c>
      <c r="C631" s="202">
        <v>282609</v>
      </c>
      <c r="E631" s="184" t="s">
        <v>305</v>
      </c>
      <c r="F631" s="188"/>
      <c r="G631" s="189">
        <v>297.11</v>
      </c>
      <c r="I631" s="3" t="s">
        <v>431</v>
      </c>
      <c r="K631" s="184" t="s">
        <v>306</v>
      </c>
    </row>
    <row r="632" spans="1:11">
      <c r="A632" s="187" t="s">
        <v>469</v>
      </c>
      <c r="C632" s="202">
        <v>282610</v>
      </c>
      <c r="E632" s="184" t="s">
        <v>581</v>
      </c>
      <c r="F632" s="188"/>
      <c r="G632" s="189">
        <v>1355</v>
      </c>
      <c r="I632" s="3" t="s">
        <v>425</v>
      </c>
      <c r="K632" s="184" t="s">
        <v>400</v>
      </c>
    </row>
    <row r="633" spans="1:11">
      <c r="A633" s="187" t="s">
        <v>528</v>
      </c>
      <c r="C633" s="202">
        <v>282611</v>
      </c>
      <c r="E633" s="184" t="s">
        <v>582</v>
      </c>
      <c r="F633" s="188"/>
      <c r="G633" s="189">
        <v>575</v>
      </c>
      <c r="I633" s="3" t="s">
        <v>256</v>
      </c>
      <c r="K633" s="184" t="s">
        <v>267</v>
      </c>
    </row>
    <row r="634" spans="1:11">
      <c r="A634" s="187" t="s">
        <v>528</v>
      </c>
      <c r="C634" s="202">
        <v>282612</v>
      </c>
      <c r="E634" s="184" t="s">
        <v>489</v>
      </c>
      <c r="F634" s="188"/>
      <c r="G634" s="189">
        <v>377.82</v>
      </c>
      <c r="I634" s="3" t="s">
        <v>277</v>
      </c>
      <c r="K634" s="184" t="s">
        <v>419</v>
      </c>
    </row>
    <row r="635" spans="1:11">
      <c r="A635" s="187" t="s">
        <v>462</v>
      </c>
      <c r="C635" s="202">
        <v>282613</v>
      </c>
      <c r="E635" s="184" t="s">
        <v>304</v>
      </c>
      <c r="F635" s="188"/>
      <c r="G635" s="189">
        <v>324.62</v>
      </c>
      <c r="I635" s="3" t="s">
        <v>282</v>
      </c>
      <c r="K635" s="184" t="s">
        <v>283</v>
      </c>
    </row>
    <row r="636" spans="1:11">
      <c r="A636" s="187" t="s">
        <v>469</v>
      </c>
      <c r="C636" s="202">
        <v>282614</v>
      </c>
      <c r="E636" s="184" t="s">
        <v>337</v>
      </c>
      <c r="F636" s="188"/>
      <c r="G636" s="189">
        <v>299.25</v>
      </c>
      <c r="I636" s="3" t="s">
        <v>296</v>
      </c>
      <c r="K636" s="184" t="s">
        <v>338</v>
      </c>
    </row>
    <row r="637" spans="1:11">
      <c r="A637" s="187" t="s">
        <v>469</v>
      </c>
      <c r="C637" s="202">
        <v>282615</v>
      </c>
      <c r="E637" s="184" t="s">
        <v>304</v>
      </c>
      <c r="F637" s="188"/>
      <c r="G637" s="189">
        <v>494.1</v>
      </c>
      <c r="I637" s="3" t="s">
        <v>282</v>
      </c>
      <c r="K637" s="184" t="s">
        <v>283</v>
      </c>
    </row>
    <row r="638" spans="1:11">
      <c r="A638" s="187" t="s">
        <v>469</v>
      </c>
      <c r="C638" s="202">
        <v>282616</v>
      </c>
      <c r="E638" s="184" t="s">
        <v>273</v>
      </c>
      <c r="F638" s="188"/>
      <c r="G638" s="189">
        <v>1220.6300000000001</v>
      </c>
      <c r="I638" s="3" t="s">
        <v>274</v>
      </c>
      <c r="K638" s="184" t="s">
        <v>275</v>
      </c>
    </row>
    <row r="639" spans="1:11">
      <c r="A639" s="187" t="s">
        <v>469</v>
      </c>
      <c r="C639" s="202">
        <v>282617</v>
      </c>
      <c r="E639" s="184" t="s">
        <v>324</v>
      </c>
      <c r="F639" s="188"/>
      <c r="G639" s="189">
        <v>1334.08</v>
      </c>
      <c r="I639" s="3" t="s">
        <v>274</v>
      </c>
      <c r="K639" s="184" t="s">
        <v>275</v>
      </c>
    </row>
    <row r="640" spans="1:11">
      <c r="A640" s="187" t="s">
        <v>469</v>
      </c>
      <c r="C640" s="202">
        <v>282618</v>
      </c>
      <c r="E640" s="184" t="s">
        <v>294</v>
      </c>
      <c r="F640" s="188"/>
      <c r="G640" s="189">
        <v>2363.17</v>
      </c>
      <c r="I640" s="3" t="s">
        <v>256</v>
      </c>
      <c r="K640" s="184" t="s">
        <v>257</v>
      </c>
    </row>
    <row r="641" spans="1:11">
      <c r="A641" s="187" t="s">
        <v>469</v>
      </c>
      <c r="C641" s="202">
        <v>282619</v>
      </c>
      <c r="E641" s="184" t="s">
        <v>354</v>
      </c>
      <c r="F641" s="188"/>
      <c r="G641" s="189">
        <v>272.27</v>
      </c>
      <c r="I641" s="3" t="s">
        <v>471</v>
      </c>
      <c r="K641" s="184" t="s">
        <v>448</v>
      </c>
    </row>
    <row r="642" spans="1:11">
      <c r="A642" s="187" t="s">
        <v>469</v>
      </c>
      <c r="C642" s="202">
        <v>282620</v>
      </c>
      <c r="E642" s="184" t="s">
        <v>501</v>
      </c>
      <c r="F642" s="188"/>
      <c r="G642" s="189">
        <v>579.79</v>
      </c>
      <c r="I642" s="3" t="s">
        <v>296</v>
      </c>
      <c r="K642" s="184" t="s">
        <v>275</v>
      </c>
    </row>
    <row r="643" spans="1:11">
      <c r="A643" s="187" t="s">
        <v>469</v>
      </c>
      <c r="C643" s="202">
        <v>282621</v>
      </c>
      <c r="E643" s="184" t="s">
        <v>292</v>
      </c>
      <c r="F643" s="188"/>
      <c r="G643" s="189">
        <v>694</v>
      </c>
      <c r="I643" s="3" t="s">
        <v>492</v>
      </c>
      <c r="K643" s="184" t="s">
        <v>283</v>
      </c>
    </row>
    <row r="644" spans="1:11">
      <c r="A644" s="187" t="s">
        <v>469</v>
      </c>
      <c r="C644" s="202">
        <v>282622</v>
      </c>
      <c r="E644" s="184" t="s">
        <v>326</v>
      </c>
      <c r="F644" s="188"/>
      <c r="G644" s="189">
        <v>840</v>
      </c>
      <c r="I644" s="3" t="s">
        <v>327</v>
      </c>
      <c r="K644" s="184" t="s">
        <v>267</v>
      </c>
    </row>
    <row r="645" spans="1:11">
      <c r="A645" s="187" t="s">
        <v>469</v>
      </c>
      <c r="C645" s="202">
        <v>282623</v>
      </c>
      <c r="E645" s="184" t="s">
        <v>577</v>
      </c>
      <c r="F645" s="188"/>
      <c r="G645" s="189">
        <v>254.99</v>
      </c>
      <c r="I645" s="3" t="s">
        <v>346</v>
      </c>
      <c r="K645" s="184" t="s">
        <v>448</v>
      </c>
    </row>
    <row r="646" spans="1:11">
      <c r="A646" s="187" t="s">
        <v>469</v>
      </c>
      <c r="C646" s="202">
        <v>282624</v>
      </c>
      <c r="E646" s="184" t="s">
        <v>516</v>
      </c>
      <c r="F646" s="188"/>
      <c r="G646" s="189">
        <v>1434.49</v>
      </c>
      <c r="I646" s="3" t="s">
        <v>336</v>
      </c>
      <c r="K646" s="184" t="s">
        <v>335</v>
      </c>
    </row>
    <row r="647" spans="1:11">
      <c r="A647" s="187" t="s">
        <v>469</v>
      </c>
      <c r="C647" s="202">
        <v>282625</v>
      </c>
      <c r="E647" s="184" t="s">
        <v>516</v>
      </c>
      <c r="F647" s="188"/>
      <c r="G647" s="189">
        <v>771.4</v>
      </c>
      <c r="I647" s="3" t="s">
        <v>336</v>
      </c>
      <c r="K647" s="184" t="s">
        <v>335</v>
      </c>
    </row>
    <row r="648" spans="1:11">
      <c r="A648" s="187" t="s">
        <v>469</v>
      </c>
      <c r="C648" s="202">
        <v>282626</v>
      </c>
      <c r="E648" s="184" t="s">
        <v>297</v>
      </c>
      <c r="F648" s="188"/>
      <c r="G648" s="189">
        <v>1480.88</v>
      </c>
      <c r="I648" s="3" t="s">
        <v>290</v>
      </c>
      <c r="K648" s="184" t="s">
        <v>275</v>
      </c>
    </row>
    <row r="649" spans="1:11">
      <c r="A649" s="187" t="s">
        <v>469</v>
      </c>
      <c r="C649" s="202">
        <v>282627</v>
      </c>
      <c r="E649" s="184" t="s">
        <v>297</v>
      </c>
      <c r="F649" s="188"/>
      <c r="G649" s="189">
        <v>1420.8</v>
      </c>
      <c r="I649" s="3" t="s">
        <v>290</v>
      </c>
      <c r="K649" s="184" t="s">
        <v>275</v>
      </c>
    </row>
    <row r="650" spans="1:11">
      <c r="A650" s="187" t="s">
        <v>469</v>
      </c>
      <c r="C650" s="202">
        <v>282628</v>
      </c>
      <c r="E650" s="184" t="s">
        <v>295</v>
      </c>
      <c r="F650" s="188"/>
      <c r="G650" s="189">
        <v>1464.84</v>
      </c>
      <c r="I650" s="3" t="s">
        <v>296</v>
      </c>
      <c r="K650" s="184" t="s">
        <v>275</v>
      </c>
    </row>
    <row r="651" spans="1:11">
      <c r="A651" s="187" t="s">
        <v>469</v>
      </c>
      <c r="C651" s="202">
        <v>282629</v>
      </c>
      <c r="E651" s="184" t="s">
        <v>316</v>
      </c>
      <c r="F651" s="188"/>
      <c r="G651" s="189">
        <v>300</v>
      </c>
      <c r="I651" s="3" t="s">
        <v>396</v>
      </c>
      <c r="K651" s="184" t="s">
        <v>317</v>
      </c>
    </row>
    <row r="652" spans="1:11">
      <c r="A652" s="187" t="s">
        <v>469</v>
      </c>
      <c r="C652" s="202">
        <v>282630</v>
      </c>
      <c r="E652" s="184" t="s">
        <v>316</v>
      </c>
      <c r="F652" s="188"/>
      <c r="G652" s="189">
        <v>328</v>
      </c>
      <c r="I652" s="3" t="s">
        <v>315</v>
      </c>
      <c r="K652" s="184" t="s">
        <v>317</v>
      </c>
    </row>
    <row r="653" spans="1:11">
      <c r="A653" s="187" t="s">
        <v>469</v>
      </c>
      <c r="C653" s="202">
        <v>282631</v>
      </c>
      <c r="E653" s="184" t="s">
        <v>316</v>
      </c>
      <c r="F653" s="188"/>
      <c r="G653" s="189">
        <v>309.39999999999998</v>
      </c>
      <c r="I653" s="3" t="s">
        <v>429</v>
      </c>
      <c r="K653" s="184" t="s">
        <v>24</v>
      </c>
    </row>
    <row r="654" spans="1:11">
      <c r="A654" s="187" t="s">
        <v>444</v>
      </c>
      <c r="C654" s="202">
        <v>282632</v>
      </c>
      <c r="E654" s="184" t="s">
        <v>259</v>
      </c>
      <c r="F654" s="188"/>
      <c r="G654" s="189">
        <v>10145.209999999999</v>
      </c>
      <c r="I654" s="3" t="s">
        <v>260</v>
      </c>
      <c r="K654" s="184" t="s">
        <v>261</v>
      </c>
    </row>
    <row r="655" spans="1:11">
      <c r="A655" s="187" t="s">
        <v>469</v>
      </c>
      <c r="C655" s="202">
        <v>282633</v>
      </c>
      <c r="E655" s="184" t="s">
        <v>568</v>
      </c>
      <c r="F655" s="188"/>
      <c r="G655" s="189">
        <v>680.9</v>
      </c>
      <c r="I655" s="3" t="s">
        <v>343</v>
      </c>
      <c r="K655" s="184" t="s">
        <v>344</v>
      </c>
    </row>
    <row r="656" spans="1:11">
      <c r="A656" s="187" t="s">
        <v>444</v>
      </c>
      <c r="C656" s="202">
        <v>282634</v>
      </c>
      <c r="E656" s="184" t="s">
        <v>583</v>
      </c>
      <c r="F656" s="188"/>
      <c r="G656" s="189">
        <v>2311.6999999999998</v>
      </c>
      <c r="I656" s="3" t="s">
        <v>314</v>
      </c>
      <c r="K656" s="184" t="s">
        <v>317</v>
      </c>
    </row>
    <row r="657" spans="1:13">
      <c r="A657" s="187" t="s">
        <v>469</v>
      </c>
      <c r="C657" s="202">
        <v>282635</v>
      </c>
      <c r="E657" s="184" t="s">
        <v>584</v>
      </c>
      <c r="F657" s="188"/>
      <c r="G657" s="189">
        <v>2750</v>
      </c>
      <c r="I657" s="3" t="s">
        <v>310</v>
      </c>
      <c r="K657" s="184" t="s">
        <v>24</v>
      </c>
    </row>
    <row r="658" spans="1:13">
      <c r="A658" s="187" t="s">
        <v>469</v>
      </c>
      <c r="C658" s="202">
        <v>282636</v>
      </c>
      <c r="E658" s="184" t="s">
        <v>301</v>
      </c>
      <c r="F658" s="188"/>
      <c r="G658" s="189">
        <v>1480</v>
      </c>
      <c r="I658" s="3" t="s">
        <v>290</v>
      </c>
      <c r="K658" s="184" t="s">
        <v>275</v>
      </c>
    </row>
    <row r="659" spans="1:13">
      <c r="A659" s="187" t="s">
        <v>469</v>
      </c>
      <c r="C659" s="202">
        <v>282637</v>
      </c>
      <c r="E659" s="184" t="s">
        <v>289</v>
      </c>
      <c r="F659" s="188"/>
      <c r="G659" s="189">
        <v>600</v>
      </c>
      <c r="I659" s="3" t="s">
        <v>290</v>
      </c>
      <c r="K659" s="184" t="s">
        <v>275</v>
      </c>
      <c r="M659" s="182"/>
    </row>
    <row r="660" spans="1:13">
      <c r="A660" s="187" t="s">
        <v>469</v>
      </c>
      <c r="C660" s="202">
        <v>282638</v>
      </c>
      <c r="E660" s="184" t="s">
        <v>289</v>
      </c>
      <c r="F660" s="188"/>
      <c r="G660" s="189">
        <v>1147</v>
      </c>
      <c r="I660" s="3" t="s">
        <v>291</v>
      </c>
      <c r="K660" s="184" t="s">
        <v>275</v>
      </c>
    </row>
    <row r="661" spans="1:13">
      <c r="A661" s="187" t="s">
        <v>469</v>
      </c>
      <c r="C661" s="202">
        <v>282639</v>
      </c>
      <c r="E661" s="184" t="s">
        <v>585</v>
      </c>
      <c r="F661" s="188"/>
      <c r="G661" s="189">
        <v>2500</v>
      </c>
      <c r="I661" s="3" t="s">
        <v>341</v>
      </c>
      <c r="K661" s="184" t="s">
        <v>586</v>
      </c>
      <c r="M661" s="182"/>
    </row>
    <row r="662" spans="1:13">
      <c r="A662" s="187" t="s">
        <v>469</v>
      </c>
      <c r="C662" s="202">
        <v>282640</v>
      </c>
      <c r="E662" s="184" t="s">
        <v>331</v>
      </c>
      <c r="F662" s="188"/>
      <c r="G662" s="189">
        <v>600</v>
      </c>
      <c r="I662" s="3" t="s">
        <v>587</v>
      </c>
      <c r="K662" s="184" t="s">
        <v>24</v>
      </c>
    </row>
    <row r="663" spans="1:13">
      <c r="A663" s="187" t="s">
        <v>528</v>
      </c>
      <c r="C663" s="202">
        <v>282641</v>
      </c>
      <c r="E663" s="184" t="s">
        <v>331</v>
      </c>
      <c r="F663" s="188"/>
      <c r="G663" s="189">
        <v>280</v>
      </c>
      <c r="I663" s="3" t="s">
        <v>341</v>
      </c>
      <c r="K663" s="184" t="s">
        <v>588</v>
      </c>
    </row>
    <row r="664" spans="1:13">
      <c r="A664" s="187" t="s">
        <v>528</v>
      </c>
      <c r="C664" s="202">
        <v>282642</v>
      </c>
      <c r="E664" s="184" t="s">
        <v>331</v>
      </c>
      <c r="F664" s="188"/>
      <c r="G664" s="189">
        <v>1300</v>
      </c>
      <c r="I664" s="3" t="s">
        <v>341</v>
      </c>
      <c r="K664" s="184" t="s">
        <v>588</v>
      </c>
    </row>
    <row r="665" spans="1:13">
      <c r="A665" s="187" t="s">
        <v>528</v>
      </c>
      <c r="C665" s="202">
        <v>282643</v>
      </c>
      <c r="E665" s="184" t="s">
        <v>393</v>
      </c>
      <c r="F665" s="188"/>
      <c r="G665" s="189">
        <v>774.38</v>
      </c>
      <c r="I665" s="3" t="s">
        <v>290</v>
      </c>
      <c r="K665" s="184" t="s">
        <v>275</v>
      </c>
    </row>
    <row r="666" spans="1:13">
      <c r="A666" s="187" t="s">
        <v>469</v>
      </c>
      <c r="C666" s="202">
        <v>282644</v>
      </c>
      <c r="E666" s="184" t="s">
        <v>589</v>
      </c>
      <c r="F666" s="188"/>
      <c r="G666" s="189">
        <v>1537</v>
      </c>
      <c r="I666" s="3" t="s">
        <v>590</v>
      </c>
      <c r="K666" s="184" t="s">
        <v>283</v>
      </c>
    </row>
    <row r="667" spans="1:13">
      <c r="A667" s="187" t="s">
        <v>469</v>
      </c>
      <c r="C667" s="202">
        <v>282645</v>
      </c>
      <c r="E667" s="184" t="s">
        <v>591</v>
      </c>
      <c r="F667" s="188"/>
      <c r="G667" s="189">
        <v>1230</v>
      </c>
      <c r="I667" s="3" t="s">
        <v>592</v>
      </c>
      <c r="K667" s="184" t="s">
        <v>593</v>
      </c>
    </row>
    <row r="668" spans="1:13">
      <c r="A668" s="187" t="s">
        <v>469</v>
      </c>
      <c r="C668" s="202">
        <v>282646</v>
      </c>
      <c r="E668" s="184" t="s">
        <v>594</v>
      </c>
      <c r="F668" s="188"/>
      <c r="G668" s="189">
        <v>593.95000000000005</v>
      </c>
      <c r="I668" s="3" t="s">
        <v>595</v>
      </c>
      <c r="K668" s="184" t="s">
        <v>400</v>
      </c>
    </row>
    <row r="669" spans="1:13">
      <c r="A669" s="187" t="s">
        <v>444</v>
      </c>
      <c r="C669" s="202">
        <v>282647</v>
      </c>
      <c r="E669" s="184" t="s">
        <v>255</v>
      </c>
      <c r="F669" s="188"/>
      <c r="G669" s="189">
        <v>1295</v>
      </c>
      <c r="I669" s="3" t="s">
        <v>256</v>
      </c>
      <c r="K669" s="184" t="s">
        <v>257</v>
      </c>
      <c r="M669" s="182"/>
    </row>
    <row r="670" spans="1:13">
      <c r="A670" s="187" t="s">
        <v>444</v>
      </c>
      <c r="C670" s="202">
        <v>282648</v>
      </c>
      <c r="E670" s="184" t="s">
        <v>255</v>
      </c>
      <c r="F670" s="188"/>
      <c r="G670" s="189">
        <v>1036</v>
      </c>
      <c r="I670" s="3" t="s">
        <v>256</v>
      </c>
      <c r="K670" s="184" t="s">
        <v>257</v>
      </c>
    </row>
    <row r="671" spans="1:13">
      <c r="A671" s="187" t="s">
        <v>444</v>
      </c>
      <c r="C671" s="202">
        <v>282649</v>
      </c>
      <c r="E671" s="184" t="s">
        <v>255</v>
      </c>
      <c r="F671" s="188"/>
      <c r="G671" s="189">
        <v>1369</v>
      </c>
      <c r="I671" s="3" t="s">
        <v>256</v>
      </c>
      <c r="K671" s="184" t="s">
        <v>257</v>
      </c>
    </row>
    <row r="672" spans="1:13">
      <c r="A672" s="187" t="s">
        <v>444</v>
      </c>
      <c r="C672" s="202">
        <v>282650</v>
      </c>
      <c r="E672" s="184" t="s">
        <v>255</v>
      </c>
      <c r="F672" s="188"/>
      <c r="G672" s="189">
        <v>1295</v>
      </c>
      <c r="I672" s="3" t="s">
        <v>256</v>
      </c>
      <c r="K672" s="184" t="s">
        <v>257</v>
      </c>
    </row>
    <row r="673" spans="1:11">
      <c r="A673" s="187" t="s">
        <v>469</v>
      </c>
      <c r="C673" s="202">
        <v>282651</v>
      </c>
      <c r="E673" s="184" t="s">
        <v>373</v>
      </c>
      <c r="F673" s="188"/>
      <c r="G673" s="189">
        <v>450</v>
      </c>
      <c r="I673" s="3" t="s">
        <v>343</v>
      </c>
      <c r="K673" s="184" t="s">
        <v>344</v>
      </c>
    </row>
    <row r="674" spans="1:11">
      <c r="A674" s="187" t="s">
        <v>469</v>
      </c>
      <c r="C674" s="202">
        <v>282652</v>
      </c>
      <c r="E674" s="184" t="s">
        <v>373</v>
      </c>
      <c r="F674" s="188"/>
      <c r="G674" s="189">
        <v>435</v>
      </c>
      <c r="I674" s="3" t="s">
        <v>343</v>
      </c>
      <c r="K674" s="184" t="s">
        <v>344</v>
      </c>
    </row>
    <row r="675" spans="1:11">
      <c r="A675" s="187" t="s">
        <v>444</v>
      </c>
      <c r="C675" s="202">
        <v>282653</v>
      </c>
      <c r="E675" s="184" t="s">
        <v>468</v>
      </c>
      <c r="F675" s="188"/>
      <c r="G675" s="189">
        <v>1176</v>
      </c>
      <c r="I675" s="3" t="s">
        <v>256</v>
      </c>
      <c r="K675" s="184" t="s">
        <v>257</v>
      </c>
    </row>
    <row r="676" spans="1:11">
      <c r="A676" s="187" t="s">
        <v>462</v>
      </c>
      <c r="C676" s="202">
        <v>282654</v>
      </c>
      <c r="E676" s="184" t="s">
        <v>345</v>
      </c>
      <c r="F676" s="188"/>
      <c r="G676" s="189">
        <v>605.83000000000004</v>
      </c>
      <c r="I676" s="3" t="s">
        <v>341</v>
      </c>
      <c r="K676" s="184" t="s">
        <v>455</v>
      </c>
    </row>
    <row r="677" spans="1:11">
      <c r="A677" s="187" t="s">
        <v>476</v>
      </c>
      <c r="C677" s="202">
        <v>282655</v>
      </c>
      <c r="E677" s="184" t="s">
        <v>596</v>
      </c>
      <c r="F677" s="188"/>
      <c r="G677" s="189">
        <v>1195</v>
      </c>
      <c r="I677" s="3" t="s">
        <v>382</v>
      </c>
      <c r="K677" s="184" t="s">
        <v>510</v>
      </c>
    </row>
    <row r="678" spans="1:11">
      <c r="A678" s="187" t="s">
        <v>462</v>
      </c>
      <c r="C678" s="202">
        <v>282656</v>
      </c>
      <c r="E678" s="184" t="s">
        <v>292</v>
      </c>
      <c r="F678" s="188"/>
      <c r="G678" s="189">
        <v>349</v>
      </c>
      <c r="I678" s="3" t="s">
        <v>282</v>
      </c>
      <c r="K678" s="184" t="s">
        <v>283</v>
      </c>
    </row>
    <row r="679" spans="1:11">
      <c r="A679" s="187" t="s">
        <v>469</v>
      </c>
      <c r="C679" s="202">
        <v>282657</v>
      </c>
      <c r="E679" s="184" t="s">
        <v>284</v>
      </c>
      <c r="F679" s="188"/>
      <c r="G679" s="189">
        <v>2990</v>
      </c>
      <c r="I679" s="3" t="s">
        <v>285</v>
      </c>
      <c r="K679" s="184" t="s">
        <v>275</v>
      </c>
    </row>
    <row r="680" spans="1:11">
      <c r="A680" s="187" t="s">
        <v>469</v>
      </c>
      <c r="C680" s="202">
        <v>282658</v>
      </c>
      <c r="E680" s="184" t="s">
        <v>354</v>
      </c>
      <c r="F680" s="188"/>
      <c r="G680" s="189">
        <v>1028.44</v>
      </c>
      <c r="I680" s="3" t="s">
        <v>291</v>
      </c>
      <c r="K680" s="184" t="s">
        <v>355</v>
      </c>
    </row>
    <row r="681" spans="1:11">
      <c r="A681" s="187" t="s">
        <v>469</v>
      </c>
      <c r="C681" s="202">
        <v>282659</v>
      </c>
      <c r="E681" s="184" t="s">
        <v>316</v>
      </c>
      <c r="F681" s="188"/>
      <c r="G681" s="189">
        <v>252.85</v>
      </c>
      <c r="I681" s="3" t="s">
        <v>315</v>
      </c>
      <c r="K681" s="184" t="s">
        <v>317</v>
      </c>
    </row>
    <row r="682" spans="1:11">
      <c r="A682" s="187" t="s">
        <v>462</v>
      </c>
      <c r="C682" s="202">
        <v>282660</v>
      </c>
      <c r="E682" s="184" t="s">
        <v>316</v>
      </c>
      <c r="F682" s="188"/>
      <c r="G682" s="189">
        <v>250.15</v>
      </c>
      <c r="I682" s="3" t="s">
        <v>315</v>
      </c>
      <c r="K682" s="184" t="s">
        <v>317</v>
      </c>
    </row>
    <row r="683" spans="1:11">
      <c r="A683" s="187" t="s">
        <v>462</v>
      </c>
      <c r="C683" s="202">
        <v>282661</v>
      </c>
      <c r="E683" s="184" t="s">
        <v>316</v>
      </c>
      <c r="F683" s="188"/>
      <c r="G683" s="189">
        <v>443.59</v>
      </c>
      <c r="I683" s="3" t="s">
        <v>320</v>
      </c>
      <c r="K683" s="184" t="s">
        <v>317</v>
      </c>
    </row>
    <row r="684" spans="1:11">
      <c r="A684" s="187" t="s">
        <v>444</v>
      </c>
      <c r="C684" s="202">
        <v>282662</v>
      </c>
      <c r="E684" s="184" t="s">
        <v>597</v>
      </c>
      <c r="F684" s="188"/>
      <c r="G684" s="189">
        <v>800</v>
      </c>
      <c r="I684" s="3" t="s">
        <v>418</v>
      </c>
      <c r="K684" s="184" t="s">
        <v>530</v>
      </c>
    </row>
    <row r="685" spans="1:11">
      <c r="A685" s="187" t="s">
        <v>462</v>
      </c>
      <c r="C685" s="202">
        <v>282663</v>
      </c>
      <c r="E685" s="184" t="s">
        <v>316</v>
      </c>
      <c r="F685" s="188"/>
      <c r="G685" s="189">
        <v>2997</v>
      </c>
      <c r="I685" s="3" t="s">
        <v>312</v>
      </c>
      <c r="K685" s="184" t="s">
        <v>317</v>
      </c>
    </row>
    <row r="686" spans="1:11">
      <c r="A686" s="187" t="s">
        <v>462</v>
      </c>
      <c r="C686" s="202">
        <v>282664</v>
      </c>
      <c r="E686" s="184" t="s">
        <v>369</v>
      </c>
      <c r="F686" s="188"/>
      <c r="G686" s="189">
        <v>291.02</v>
      </c>
      <c r="I686" s="3" t="s">
        <v>436</v>
      </c>
      <c r="K686" s="184" t="s">
        <v>598</v>
      </c>
    </row>
    <row r="687" spans="1:11">
      <c r="A687" s="187" t="s">
        <v>462</v>
      </c>
      <c r="C687" s="202">
        <v>282665</v>
      </c>
      <c r="E687" s="184" t="s">
        <v>289</v>
      </c>
      <c r="F687" s="188"/>
      <c r="G687" s="189">
        <v>600</v>
      </c>
      <c r="I687" s="3" t="s">
        <v>290</v>
      </c>
      <c r="K687" s="184" t="s">
        <v>275</v>
      </c>
    </row>
    <row r="688" spans="1:11">
      <c r="A688" s="187" t="s">
        <v>462</v>
      </c>
      <c r="C688" s="202">
        <v>282666</v>
      </c>
      <c r="E688" s="184" t="s">
        <v>289</v>
      </c>
      <c r="F688" s="188"/>
      <c r="G688" s="189">
        <v>1147</v>
      </c>
      <c r="I688" s="3" t="s">
        <v>291</v>
      </c>
      <c r="K688" s="184" t="s">
        <v>275</v>
      </c>
    </row>
    <row r="689" spans="1:11">
      <c r="A689" s="187" t="s">
        <v>462</v>
      </c>
      <c r="C689" s="202">
        <v>282667</v>
      </c>
      <c r="E689" s="184" t="s">
        <v>273</v>
      </c>
      <c r="F689" s="188"/>
      <c r="G689" s="189">
        <v>1220.6300000000001</v>
      </c>
      <c r="I689" s="3" t="s">
        <v>274</v>
      </c>
      <c r="K689" s="184" t="s">
        <v>275</v>
      </c>
    </row>
    <row r="690" spans="1:11">
      <c r="A690" s="187" t="s">
        <v>462</v>
      </c>
      <c r="C690" s="202">
        <v>282668</v>
      </c>
      <c r="E690" s="184" t="s">
        <v>599</v>
      </c>
      <c r="F690" s="188"/>
      <c r="G690" s="189">
        <v>1721</v>
      </c>
      <c r="I690" s="3" t="s">
        <v>600</v>
      </c>
      <c r="K690" s="184" t="s">
        <v>601</v>
      </c>
    </row>
    <row r="691" spans="1:11">
      <c r="A691" s="187" t="s">
        <v>462</v>
      </c>
      <c r="C691" s="202">
        <v>282669</v>
      </c>
      <c r="E691" s="184" t="s">
        <v>324</v>
      </c>
      <c r="F691" s="188"/>
      <c r="G691" s="189">
        <v>1334.08</v>
      </c>
      <c r="I691" s="3" t="s">
        <v>274</v>
      </c>
      <c r="K691" s="184" t="s">
        <v>275</v>
      </c>
    </row>
    <row r="692" spans="1:11">
      <c r="A692" s="187" t="s">
        <v>462</v>
      </c>
      <c r="C692" s="202">
        <v>282670</v>
      </c>
      <c r="E692" s="184" t="s">
        <v>345</v>
      </c>
      <c r="F692" s="188"/>
      <c r="G692" s="189">
        <v>1168.0899999999999</v>
      </c>
      <c r="I692" s="3" t="s">
        <v>274</v>
      </c>
      <c r="K692" s="184" t="s">
        <v>275</v>
      </c>
    </row>
    <row r="693" spans="1:11">
      <c r="A693" s="187" t="s">
        <v>462</v>
      </c>
      <c r="C693" s="202">
        <v>282671</v>
      </c>
      <c r="E693" s="184" t="s">
        <v>345</v>
      </c>
      <c r="F693" s="188"/>
      <c r="G693" s="189">
        <v>1168.0899999999999</v>
      </c>
      <c r="I693" s="3" t="s">
        <v>274</v>
      </c>
      <c r="K693" s="184" t="s">
        <v>275</v>
      </c>
    </row>
    <row r="694" spans="1:11">
      <c r="A694" s="187" t="s">
        <v>462</v>
      </c>
      <c r="C694" s="202">
        <v>282672</v>
      </c>
      <c r="E694" s="184" t="s">
        <v>345</v>
      </c>
      <c r="F694" s="188"/>
      <c r="G694" s="189">
        <v>1168.0899999999999</v>
      </c>
      <c r="I694" s="3" t="s">
        <v>274</v>
      </c>
      <c r="K694" s="184" t="s">
        <v>275</v>
      </c>
    </row>
    <row r="695" spans="1:11">
      <c r="A695" s="187" t="s">
        <v>462</v>
      </c>
      <c r="C695" s="202">
        <v>282673</v>
      </c>
      <c r="E695" s="184" t="s">
        <v>345</v>
      </c>
      <c r="F695" s="188"/>
      <c r="G695" s="189">
        <v>1168.0899999999999</v>
      </c>
      <c r="I695" s="3" t="s">
        <v>274</v>
      </c>
      <c r="K695" s="184" t="s">
        <v>275</v>
      </c>
    </row>
    <row r="696" spans="1:11">
      <c r="A696" s="187" t="s">
        <v>462</v>
      </c>
      <c r="C696" s="202">
        <v>282674</v>
      </c>
      <c r="E696" s="184" t="s">
        <v>287</v>
      </c>
      <c r="F696" s="188"/>
      <c r="G696" s="189">
        <v>382.06</v>
      </c>
      <c r="I696" s="3" t="s">
        <v>485</v>
      </c>
      <c r="K696" s="184" t="s">
        <v>283</v>
      </c>
    </row>
    <row r="697" spans="1:11">
      <c r="A697" s="187" t="s">
        <v>462</v>
      </c>
      <c r="C697" s="202">
        <v>282675</v>
      </c>
      <c r="E697" s="184" t="s">
        <v>367</v>
      </c>
      <c r="F697" s="188"/>
      <c r="G697" s="189">
        <v>1280</v>
      </c>
      <c r="I697" s="3" t="s">
        <v>274</v>
      </c>
      <c r="K697" s="184" t="s">
        <v>275</v>
      </c>
    </row>
    <row r="698" spans="1:11">
      <c r="A698" s="187" t="s">
        <v>462</v>
      </c>
      <c r="C698" s="202">
        <v>282676</v>
      </c>
      <c r="E698" s="184" t="s">
        <v>602</v>
      </c>
      <c r="F698" s="188"/>
      <c r="G698" s="189">
        <v>317.2</v>
      </c>
      <c r="I698" s="3" t="s">
        <v>296</v>
      </c>
      <c r="K698" s="184" t="s">
        <v>338</v>
      </c>
    </row>
    <row r="699" spans="1:11">
      <c r="A699" s="187" t="s">
        <v>462</v>
      </c>
      <c r="C699" s="202">
        <v>282677</v>
      </c>
      <c r="E699" s="184" t="s">
        <v>294</v>
      </c>
      <c r="F699" s="188"/>
      <c r="G699" s="189">
        <v>3339.42</v>
      </c>
      <c r="I699" s="3" t="s">
        <v>256</v>
      </c>
      <c r="K699" s="184" t="s">
        <v>257</v>
      </c>
    </row>
    <row r="700" spans="1:11">
      <c r="A700" s="187" t="s">
        <v>462</v>
      </c>
      <c r="C700" s="202">
        <v>282678</v>
      </c>
      <c r="E700" s="184" t="s">
        <v>295</v>
      </c>
      <c r="F700" s="188"/>
      <c r="G700" s="189">
        <v>737.85</v>
      </c>
      <c r="I700" s="3" t="s">
        <v>296</v>
      </c>
      <c r="K700" s="184" t="s">
        <v>275</v>
      </c>
    </row>
    <row r="701" spans="1:11">
      <c r="A701" s="187" t="s">
        <v>462</v>
      </c>
      <c r="C701" s="202">
        <v>282679</v>
      </c>
      <c r="E701" s="184" t="s">
        <v>311</v>
      </c>
      <c r="F701" s="188"/>
      <c r="G701" s="189">
        <v>2510</v>
      </c>
      <c r="I701" s="3" t="s">
        <v>449</v>
      </c>
      <c r="K701" s="184" t="s">
        <v>313</v>
      </c>
    </row>
    <row r="702" spans="1:11">
      <c r="A702" s="187" t="s">
        <v>462</v>
      </c>
      <c r="C702" s="202">
        <v>282680</v>
      </c>
      <c r="E702" s="184" t="s">
        <v>311</v>
      </c>
      <c r="F702" s="188"/>
      <c r="G702" s="189">
        <v>575</v>
      </c>
      <c r="I702" s="3" t="s">
        <v>315</v>
      </c>
      <c r="K702" s="184" t="s">
        <v>362</v>
      </c>
    </row>
    <row r="703" spans="1:11">
      <c r="A703" s="187" t="s">
        <v>462</v>
      </c>
      <c r="C703" s="202">
        <v>282681</v>
      </c>
      <c r="E703" s="184" t="s">
        <v>311</v>
      </c>
      <c r="F703" s="188"/>
      <c r="G703" s="189">
        <v>477</v>
      </c>
      <c r="I703" s="3" t="s">
        <v>315</v>
      </c>
      <c r="K703" s="184" t="s">
        <v>362</v>
      </c>
    </row>
    <row r="704" spans="1:11">
      <c r="A704" s="187" t="s">
        <v>462</v>
      </c>
      <c r="C704" s="202">
        <v>282682</v>
      </c>
      <c r="E704" s="184" t="s">
        <v>311</v>
      </c>
      <c r="F704" s="188"/>
      <c r="G704" s="189">
        <v>517</v>
      </c>
      <c r="I704" s="3" t="s">
        <v>315</v>
      </c>
      <c r="K704" s="184" t="s">
        <v>362</v>
      </c>
    </row>
    <row r="705" spans="1:11">
      <c r="A705" s="187" t="s">
        <v>462</v>
      </c>
      <c r="C705" s="202">
        <v>282683</v>
      </c>
      <c r="E705" s="184" t="s">
        <v>311</v>
      </c>
      <c r="F705" s="188"/>
      <c r="G705" s="189">
        <v>925</v>
      </c>
      <c r="I705" s="3" t="s">
        <v>564</v>
      </c>
      <c r="K705" s="184" t="s">
        <v>24</v>
      </c>
    </row>
    <row r="706" spans="1:11">
      <c r="A706" s="187" t="s">
        <v>462</v>
      </c>
      <c r="C706" s="202">
        <v>282684</v>
      </c>
      <c r="E706" s="184" t="s">
        <v>603</v>
      </c>
      <c r="F706" s="188"/>
      <c r="G706" s="189">
        <v>632.5</v>
      </c>
      <c r="I706" s="3" t="s">
        <v>361</v>
      </c>
      <c r="K706" s="184" t="s">
        <v>317</v>
      </c>
    </row>
    <row r="707" spans="1:11">
      <c r="A707" s="187" t="s">
        <v>462</v>
      </c>
      <c r="C707" s="202">
        <v>282685</v>
      </c>
      <c r="E707" s="184" t="s">
        <v>297</v>
      </c>
      <c r="F707" s="188"/>
      <c r="G707" s="189">
        <v>1420.8</v>
      </c>
      <c r="I707" s="3" t="s">
        <v>290</v>
      </c>
      <c r="K707" s="184" t="s">
        <v>275</v>
      </c>
    </row>
    <row r="708" spans="1:11">
      <c r="A708" s="187" t="s">
        <v>462</v>
      </c>
      <c r="C708" s="202">
        <v>282686</v>
      </c>
      <c r="E708" s="184" t="s">
        <v>297</v>
      </c>
      <c r="F708" s="188"/>
      <c r="G708" s="189">
        <v>1480.88</v>
      </c>
      <c r="I708" s="3" t="s">
        <v>290</v>
      </c>
      <c r="K708" s="184" t="s">
        <v>275</v>
      </c>
    </row>
    <row r="709" spans="1:11">
      <c r="A709" s="187" t="s">
        <v>444</v>
      </c>
      <c r="C709" s="202">
        <v>282687</v>
      </c>
      <c r="E709" s="184" t="s">
        <v>604</v>
      </c>
      <c r="F709" s="188"/>
      <c r="G709" s="189">
        <v>370</v>
      </c>
      <c r="I709" s="3" t="s">
        <v>315</v>
      </c>
      <c r="K709" s="184" t="s">
        <v>24</v>
      </c>
    </row>
    <row r="710" spans="1:11">
      <c r="A710" s="187" t="s">
        <v>462</v>
      </c>
      <c r="C710" s="202">
        <v>282688</v>
      </c>
      <c r="E710" s="184" t="s">
        <v>393</v>
      </c>
      <c r="F710" s="188"/>
      <c r="G710" s="189">
        <v>619.5</v>
      </c>
      <c r="I710" s="3" t="s">
        <v>290</v>
      </c>
      <c r="K710" s="184" t="s">
        <v>275</v>
      </c>
    </row>
    <row r="711" spans="1:11">
      <c r="A711" s="187" t="s">
        <v>462</v>
      </c>
      <c r="C711" s="202">
        <v>282689</v>
      </c>
      <c r="E711" s="184" t="s">
        <v>585</v>
      </c>
      <c r="F711" s="188"/>
      <c r="G711" s="189">
        <v>2000</v>
      </c>
      <c r="I711" s="3" t="s">
        <v>341</v>
      </c>
      <c r="K711" s="184" t="s">
        <v>586</v>
      </c>
    </row>
    <row r="712" spans="1:11">
      <c r="A712" s="187" t="s">
        <v>462</v>
      </c>
      <c r="C712" s="202">
        <v>282690</v>
      </c>
      <c r="E712" s="184" t="s">
        <v>585</v>
      </c>
      <c r="F712" s="188"/>
      <c r="G712" s="189">
        <v>2500</v>
      </c>
      <c r="I712" s="3" t="s">
        <v>341</v>
      </c>
      <c r="K712" s="184" t="s">
        <v>586</v>
      </c>
    </row>
    <row r="713" spans="1:11">
      <c r="A713" s="187" t="s">
        <v>469</v>
      </c>
      <c r="C713" s="202">
        <v>282691</v>
      </c>
      <c r="E713" s="184" t="s">
        <v>605</v>
      </c>
      <c r="F713" s="188"/>
      <c r="G713" s="189">
        <v>1185</v>
      </c>
      <c r="I713" s="3" t="s">
        <v>606</v>
      </c>
      <c r="K713" s="184" t="s">
        <v>607</v>
      </c>
    </row>
    <row r="714" spans="1:11">
      <c r="A714" s="187" t="s">
        <v>462</v>
      </c>
      <c r="C714" s="202">
        <v>282692</v>
      </c>
      <c r="E714" s="184" t="s">
        <v>301</v>
      </c>
      <c r="F714" s="188"/>
      <c r="G714" s="189">
        <v>1080</v>
      </c>
      <c r="I714" s="3" t="s">
        <v>456</v>
      </c>
      <c r="K714" s="184" t="s">
        <v>275</v>
      </c>
    </row>
    <row r="715" spans="1:11">
      <c r="A715" s="187" t="s">
        <v>469</v>
      </c>
      <c r="C715" s="202">
        <v>282693</v>
      </c>
      <c r="E715" s="184" t="s">
        <v>608</v>
      </c>
      <c r="F715" s="188"/>
      <c r="G715" s="189">
        <v>279.2</v>
      </c>
      <c r="I715" s="3" t="s">
        <v>609</v>
      </c>
      <c r="K715" s="184" t="s">
        <v>610</v>
      </c>
    </row>
    <row r="716" spans="1:11">
      <c r="A716" s="187" t="s">
        <v>462</v>
      </c>
      <c r="C716" s="202">
        <v>282694</v>
      </c>
      <c r="E716" s="184" t="s">
        <v>501</v>
      </c>
      <c r="F716" s="188"/>
      <c r="G716" s="189">
        <v>462.26</v>
      </c>
      <c r="I716" s="3" t="s">
        <v>296</v>
      </c>
      <c r="K716" s="184" t="s">
        <v>275</v>
      </c>
    </row>
    <row r="717" spans="1:11">
      <c r="A717" s="187" t="s">
        <v>462</v>
      </c>
      <c r="C717" s="202">
        <v>282695</v>
      </c>
      <c r="E717" s="184" t="s">
        <v>286</v>
      </c>
      <c r="F717" s="188"/>
      <c r="G717" s="189">
        <v>362.44</v>
      </c>
      <c r="I717" s="3" t="s">
        <v>282</v>
      </c>
      <c r="K717" s="184" t="s">
        <v>283</v>
      </c>
    </row>
    <row r="718" spans="1:11">
      <c r="A718" s="187" t="s">
        <v>444</v>
      </c>
      <c r="C718" s="202">
        <v>282696</v>
      </c>
      <c r="E718" s="184" t="s">
        <v>294</v>
      </c>
      <c r="F718" s="188"/>
      <c r="G718" s="189">
        <v>-511.36</v>
      </c>
      <c r="I718" s="3" t="s">
        <v>256</v>
      </c>
      <c r="K718" s="184" t="s">
        <v>257</v>
      </c>
    </row>
    <row r="719" spans="1:11">
      <c r="A719" s="187" t="s">
        <v>528</v>
      </c>
      <c r="C719" s="202">
        <v>282697</v>
      </c>
      <c r="E719" s="184" t="s">
        <v>292</v>
      </c>
      <c r="F719" s="188"/>
      <c r="G719" s="189">
        <v>-400</v>
      </c>
      <c r="I719" s="3" t="s">
        <v>492</v>
      </c>
      <c r="K719" s="184" t="s">
        <v>283</v>
      </c>
    </row>
    <row r="720" spans="1:11">
      <c r="A720" s="187" t="s">
        <v>462</v>
      </c>
      <c r="C720" s="202">
        <v>282698</v>
      </c>
      <c r="E720" s="184" t="s">
        <v>334</v>
      </c>
      <c r="F720" s="188"/>
      <c r="G720" s="189">
        <v>3303.76</v>
      </c>
      <c r="I720" s="3" t="s">
        <v>336</v>
      </c>
      <c r="K720" s="184" t="s">
        <v>335</v>
      </c>
    </row>
    <row r="721" spans="1:11">
      <c r="A721" s="187" t="s">
        <v>469</v>
      </c>
      <c r="C721" s="202">
        <v>282699</v>
      </c>
      <c r="E721" s="184" t="s">
        <v>467</v>
      </c>
      <c r="F721" s="188"/>
      <c r="G721" s="189">
        <v>1943.77</v>
      </c>
      <c r="I721" s="3" t="s">
        <v>611</v>
      </c>
      <c r="K721" s="184" t="s">
        <v>379</v>
      </c>
    </row>
    <row r="722" spans="1:11">
      <c r="A722" s="187" t="s">
        <v>462</v>
      </c>
      <c r="C722" s="202">
        <v>282700</v>
      </c>
      <c r="E722" s="184" t="s">
        <v>612</v>
      </c>
      <c r="F722" s="188"/>
      <c r="G722" s="189">
        <v>216865.29</v>
      </c>
      <c r="I722" s="3" t="s">
        <v>613</v>
      </c>
      <c r="K722" s="184" t="s">
        <v>614</v>
      </c>
    </row>
    <row r="723" spans="1:11">
      <c r="A723" s="187" t="s">
        <v>462</v>
      </c>
      <c r="C723" s="202">
        <v>282701</v>
      </c>
      <c r="E723" s="184" t="s">
        <v>615</v>
      </c>
      <c r="F723" s="188"/>
      <c r="G723" s="189">
        <v>1900</v>
      </c>
      <c r="I723" s="3" t="s">
        <v>327</v>
      </c>
      <c r="K723" s="184" t="s">
        <v>616</v>
      </c>
    </row>
    <row r="724" spans="1:11">
      <c r="A724" s="187" t="s">
        <v>462</v>
      </c>
      <c r="C724" s="202">
        <v>282702</v>
      </c>
      <c r="E724" s="184" t="s">
        <v>585</v>
      </c>
      <c r="F724" s="188"/>
      <c r="G724" s="189">
        <v>7225</v>
      </c>
      <c r="I724" s="3" t="s">
        <v>277</v>
      </c>
      <c r="K724" s="184" t="s">
        <v>252</v>
      </c>
    </row>
    <row r="725" spans="1:11">
      <c r="A725" s="187" t="s">
        <v>462</v>
      </c>
      <c r="C725" s="202">
        <v>282703</v>
      </c>
      <c r="E725" s="184" t="s">
        <v>345</v>
      </c>
      <c r="F725" s="188"/>
      <c r="G725" s="189">
        <v>655.39</v>
      </c>
      <c r="I725" s="3" t="s">
        <v>341</v>
      </c>
      <c r="K725" s="184" t="s">
        <v>455</v>
      </c>
    </row>
    <row r="726" spans="1:11">
      <c r="A726" s="187" t="s">
        <v>528</v>
      </c>
      <c r="C726" s="202">
        <v>282704</v>
      </c>
      <c r="E726" s="184" t="s">
        <v>316</v>
      </c>
      <c r="F726" s="188"/>
      <c r="G726" s="189">
        <v>2699.6</v>
      </c>
      <c r="I726" s="3" t="s">
        <v>341</v>
      </c>
      <c r="K726" s="184" t="s">
        <v>588</v>
      </c>
    </row>
    <row r="727" spans="1:11">
      <c r="A727" s="187" t="s">
        <v>462</v>
      </c>
      <c r="C727" s="202">
        <v>282705</v>
      </c>
      <c r="E727" s="184" t="s">
        <v>404</v>
      </c>
      <c r="F727" s="188"/>
      <c r="G727" s="189">
        <v>581.89</v>
      </c>
      <c r="I727" s="3" t="s">
        <v>309</v>
      </c>
      <c r="K727" s="184" t="s">
        <v>405</v>
      </c>
    </row>
    <row r="728" spans="1:11">
      <c r="A728" s="187" t="s">
        <v>462</v>
      </c>
      <c r="C728" s="202">
        <v>282706</v>
      </c>
      <c r="E728" s="184" t="s">
        <v>427</v>
      </c>
      <c r="F728" s="188"/>
      <c r="G728" s="189">
        <v>1922</v>
      </c>
      <c r="I728" s="3" t="s">
        <v>256</v>
      </c>
      <c r="K728" s="184" t="s">
        <v>257</v>
      </c>
    </row>
    <row r="729" spans="1:11">
      <c r="A729" s="187" t="s">
        <v>469</v>
      </c>
      <c r="C729" s="202">
        <v>282707</v>
      </c>
      <c r="E729" s="184" t="s">
        <v>617</v>
      </c>
      <c r="F729" s="188"/>
      <c r="G729" s="189">
        <v>312</v>
      </c>
      <c r="I729" s="3" t="s">
        <v>285</v>
      </c>
      <c r="K729" s="184" t="s">
        <v>448</v>
      </c>
    </row>
    <row r="730" spans="1:11">
      <c r="A730" s="187" t="s">
        <v>462</v>
      </c>
      <c r="C730" s="202">
        <v>282708</v>
      </c>
      <c r="E730" s="184" t="s">
        <v>367</v>
      </c>
      <c r="F730" s="188"/>
      <c r="G730" s="189">
        <v>1301.44</v>
      </c>
      <c r="I730" s="3" t="s">
        <v>274</v>
      </c>
      <c r="K730" s="184" t="s">
        <v>275</v>
      </c>
    </row>
    <row r="731" spans="1:11">
      <c r="A731" s="187" t="s">
        <v>462</v>
      </c>
      <c r="C731" s="202">
        <v>282709</v>
      </c>
      <c r="E731" s="184" t="s">
        <v>618</v>
      </c>
      <c r="F731" s="188"/>
      <c r="G731" s="189">
        <v>1115</v>
      </c>
      <c r="I731" s="3" t="s">
        <v>418</v>
      </c>
      <c r="K731" s="184" t="s">
        <v>530</v>
      </c>
    </row>
    <row r="732" spans="1:11">
      <c r="A732" s="187" t="s">
        <v>462</v>
      </c>
      <c r="C732" s="202">
        <v>282710</v>
      </c>
      <c r="E732" s="184" t="s">
        <v>619</v>
      </c>
      <c r="F732" s="188"/>
      <c r="G732" s="189">
        <v>3282</v>
      </c>
      <c r="I732" s="3" t="s">
        <v>300</v>
      </c>
      <c r="K732" s="184" t="s">
        <v>24</v>
      </c>
    </row>
    <row r="733" spans="1:11">
      <c r="A733" s="187" t="s">
        <v>469</v>
      </c>
      <c r="C733" s="202">
        <v>282711</v>
      </c>
      <c r="E733" s="184" t="s">
        <v>511</v>
      </c>
      <c r="F733" s="188"/>
      <c r="G733" s="189">
        <v>2136.59</v>
      </c>
      <c r="I733" s="3" t="s">
        <v>336</v>
      </c>
      <c r="K733" s="184" t="s">
        <v>513</v>
      </c>
    </row>
    <row r="734" spans="1:11">
      <c r="A734" s="187" t="s">
        <v>469</v>
      </c>
      <c r="C734" s="202">
        <v>282712</v>
      </c>
      <c r="E734" s="184" t="s">
        <v>511</v>
      </c>
      <c r="F734" s="188"/>
      <c r="G734" s="189">
        <v>4928.42</v>
      </c>
      <c r="I734" s="3" t="s">
        <v>514</v>
      </c>
      <c r="K734" s="184" t="s">
        <v>513</v>
      </c>
    </row>
    <row r="735" spans="1:11">
      <c r="A735" s="187" t="s">
        <v>469</v>
      </c>
      <c r="C735" s="202">
        <v>282713</v>
      </c>
      <c r="E735" s="184" t="s">
        <v>511</v>
      </c>
      <c r="F735" s="188"/>
      <c r="G735" s="189">
        <v>1698.74</v>
      </c>
      <c r="I735" s="3" t="s">
        <v>474</v>
      </c>
      <c r="K735" s="184" t="s">
        <v>513</v>
      </c>
    </row>
    <row r="736" spans="1:11">
      <c r="A736" s="187" t="s">
        <v>469</v>
      </c>
      <c r="C736" s="202">
        <v>282714</v>
      </c>
      <c r="E736" s="184" t="s">
        <v>511</v>
      </c>
      <c r="F736" s="188"/>
      <c r="G736" s="189">
        <v>1553.68</v>
      </c>
      <c r="I736" s="3" t="s">
        <v>512</v>
      </c>
      <c r="K736" s="184" t="s">
        <v>513</v>
      </c>
    </row>
    <row r="737" spans="1:11">
      <c r="A737" s="187" t="s">
        <v>462</v>
      </c>
      <c r="C737" s="202">
        <v>282715</v>
      </c>
      <c r="E737" s="184" t="s">
        <v>509</v>
      </c>
      <c r="F737" s="188"/>
      <c r="G737" s="189">
        <v>650</v>
      </c>
      <c r="I737" s="3" t="s">
        <v>315</v>
      </c>
      <c r="K737" s="184" t="s">
        <v>333</v>
      </c>
    </row>
    <row r="738" spans="1:11">
      <c r="A738" s="187" t="s">
        <v>462</v>
      </c>
      <c r="C738" s="202">
        <v>282716</v>
      </c>
      <c r="E738" s="184" t="s">
        <v>273</v>
      </c>
      <c r="F738" s="188"/>
      <c r="G738" s="189">
        <v>1220.6300000000001</v>
      </c>
      <c r="I738" s="3" t="s">
        <v>274</v>
      </c>
      <c r="K738" s="184" t="s">
        <v>275</v>
      </c>
    </row>
    <row r="739" spans="1:11">
      <c r="A739" s="187" t="s">
        <v>462</v>
      </c>
      <c r="C739" s="202">
        <v>282717</v>
      </c>
      <c r="E739" s="184" t="s">
        <v>289</v>
      </c>
      <c r="F739" s="188"/>
      <c r="G739" s="189">
        <v>930</v>
      </c>
      <c r="I739" s="3" t="s">
        <v>291</v>
      </c>
      <c r="K739" s="184" t="s">
        <v>275</v>
      </c>
    </row>
    <row r="740" spans="1:11">
      <c r="A740" s="187" t="s">
        <v>462</v>
      </c>
      <c r="C740" s="202">
        <v>282718</v>
      </c>
      <c r="E740" s="184" t="s">
        <v>289</v>
      </c>
      <c r="F740" s="188"/>
      <c r="G740" s="189">
        <v>600</v>
      </c>
      <c r="I740" s="3" t="s">
        <v>290</v>
      </c>
      <c r="K740" s="184" t="s">
        <v>275</v>
      </c>
    </row>
    <row r="741" spans="1:11">
      <c r="A741" s="187" t="s">
        <v>462</v>
      </c>
      <c r="C741" s="202">
        <v>282719</v>
      </c>
      <c r="E741" s="184" t="s">
        <v>304</v>
      </c>
      <c r="F741" s="188"/>
      <c r="G741" s="189">
        <v>3873.5</v>
      </c>
      <c r="I741" s="3" t="s">
        <v>293</v>
      </c>
      <c r="K741" s="184" t="s">
        <v>283</v>
      </c>
    </row>
    <row r="742" spans="1:11">
      <c r="A742" s="187" t="s">
        <v>469</v>
      </c>
      <c r="C742" s="202">
        <v>282720</v>
      </c>
      <c r="E742" s="184" t="s">
        <v>620</v>
      </c>
      <c r="F742" s="188"/>
      <c r="G742" s="189">
        <v>315</v>
      </c>
      <c r="I742" s="3" t="s">
        <v>621</v>
      </c>
      <c r="K742" s="184" t="s">
        <v>261</v>
      </c>
    </row>
    <row r="743" spans="1:11">
      <c r="A743" s="187" t="s">
        <v>469</v>
      </c>
      <c r="C743" s="202">
        <v>282721</v>
      </c>
      <c r="E743" s="184" t="s">
        <v>620</v>
      </c>
      <c r="F743" s="188"/>
      <c r="G743" s="189">
        <v>425</v>
      </c>
      <c r="I743" s="3" t="s">
        <v>621</v>
      </c>
      <c r="K743" s="184" t="s">
        <v>261</v>
      </c>
    </row>
    <row r="744" spans="1:11">
      <c r="A744" s="187" t="s">
        <v>462</v>
      </c>
      <c r="C744" s="202">
        <v>282722</v>
      </c>
      <c r="E744" s="184" t="s">
        <v>324</v>
      </c>
      <c r="F744" s="188"/>
      <c r="G744" s="189">
        <v>1114.3499999999999</v>
      </c>
      <c r="I744" s="3" t="s">
        <v>274</v>
      </c>
      <c r="K744" s="184" t="s">
        <v>275</v>
      </c>
    </row>
    <row r="745" spans="1:11">
      <c r="A745" s="187" t="s">
        <v>528</v>
      </c>
      <c r="C745" s="202">
        <v>282723</v>
      </c>
      <c r="E745" s="184" t="s">
        <v>398</v>
      </c>
      <c r="F745" s="188"/>
      <c r="G745" s="189">
        <v>444.84</v>
      </c>
      <c r="I745" s="3" t="s">
        <v>399</v>
      </c>
      <c r="K745" s="184" t="s">
        <v>400</v>
      </c>
    </row>
    <row r="746" spans="1:11">
      <c r="A746" s="187" t="s">
        <v>528</v>
      </c>
      <c r="C746" s="202">
        <v>282724</v>
      </c>
      <c r="E746" s="184" t="s">
        <v>406</v>
      </c>
      <c r="F746" s="188"/>
      <c r="G746" s="189">
        <v>770.95</v>
      </c>
      <c r="I746" s="3" t="s">
        <v>407</v>
      </c>
      <c r="K746" s="184" t="s">
        <v>408</v>
      </c>
    </row>
    <row r="747" spans="1:11">
      <c r="A747" s="187" t="s">
        <v>462</v>
      </c>
      <c r="C747" s="202">
        <v>282725</v>
      </c>
      <c r="E747" s="184" t="s">
        <v>276</v>
      </c>
      <c r="F747" s="188"/>
      <c r="G747" s="189">
        <v>375</v>
      </c>
      <c r="I747" s="3" t="s">
        <v>277</v>
      </c>
      <c r="K747" s="184" t="s">
        <v>267</v>
      </c>
    </row>
    <row r="748" spans="1:11">
      <c r="A748" s="187" t="s">
        <v>462</v>
      </c>
      <c r="C748" s="202">
        <v>282726</v>
      </c>
      <c r="E748" s="184" t="s">
        <v>294</v>
      </c>
      <c r="F748" s="188"/>
      <c r="G748" s="189">
        <v>1221.9100000000001</v>
      </c>
      <c r="I748" s="3" t="s">
        <v>256</v>
      </c>
      <c r="K748" s="184" t="s">
        <v>257</v>
      </c>
    </row>
    <row r="749" spans="1:11">
      <c r="A749" s="187" t="s">
        <v>462</v>
      </c>
      <c r="C749" s="202">
        <v>282727</v>
      </c>
      <c r="E749" s="184" t="s">
        <v>393</v>
      </c>
      <c r="F749" s="188"/>
      <c r="G749" s="189">
        <v>774.38</v>
      </c>
      <c r="I749" s="3" t="s">
        <v>290</v>
      </c>
      <c r="K749" s="184" t="s">
        <v>275</v>
      </c>
    </row>
    <row r="750" spans="1:11">
      <c r="A750" s="187" t="s">
        <v>462</v>
      </c>
      <c r="C750" s="202">
        <v>282728</v>
      </c>
      <c r="E750" s="184" t="s">
        <v>295</v>
      </c>
      <c r="F750" s="188"/>
      <c r="G750" s="189">
        <v>1870.08</v>
      </c>
      <c r="I750" s="3" t="s">
        <v>296</v>
      </c>
      <c r="K750" s="184" t="s">
        <v>275</v>
      </c>
    </row>
    <row r="751" spans="1:11">
      <c r="A751" s="187" t="s">
        <v>462</v>
      </c>
      <c r="C751" s="202">
        <v>282729</v>
      </c>
      <c r="E751" s="184" t="s">
        <v>337</v>
      </c>
      <c r="F751" s="188"/>
      <c r="G751" s="189">
        <v>444.3</v>
      </c>
      <c r="I751" s="3" t="s">
        <v>296</v>
      </c>
      <c r="K751" s="184" t="s">
        <v>338</v>
      </c>
    </row>
    <row r="752" spans="1:11">
      <c r="A752" s="187" t="s">
        <v>528</v>
      </c>
      <c r="C752" s="202">
        <v>282730</v>
      </c>
      <c r="E752" s="184" t="s">
        <v>529</v>
      </c>
      <c r="F752" s="188"/>
      <c r="G752" s="189">
        <v>350</v>
      </c>
      <c r="I752" s="3" t="s">
        <v>418</v>
      </c>
      <c r="K752" s="184" t="s">
        <v>530</v>
      </c>
    </row>
    <row r="753" spans="1:13">
      <c r="A753" s="187" t="s">
        <v>462</v>
      </c>
      <c r="C753" s="202">
        <v>282731</v>
      </c>
      <c r="E753" s="184" t="s">
        <v>271</v>
      </c>
      <c r="F753" s="188"/>
      <c r="G753" s="189">
        <v>948.64</v>
      </c>
      <c r="I753" s="3" t="s">
        <v>272</v>
      </c>
      <c r="K753" s="184" t="s">
        <v>8</v>
      </c>
    </row>
    <row r="754" spans="1:13">
      <c r="A754" s="187" t="s">
        <v>528</v>
      </c>
      <c r="C754" s="202">
        <v>282732</v>
      </c>
      <c r="E754" s="184" t="s">
        <v>622</v>
      </c>
      <c r="F754" s="188"/>
      <c r="G754" s="189">
        <v>447.84</v>
      </c>
      <c r="I754" s="3" t="s">
        <v>332</v>
      </c>
      <c r="K754" s="184" t="s">
        <v>513</v>
      </c>
      <c r="M754" s="182"/>
    </row>
    <row r="755" spans="1:13">
      <c r="A755" s="187" t="s">
        <v>469</v>
      </c>
      <c r="C755" s="202">
        <v>282733</v>
      </c>
      <c r="E755" s="184" t="s">
        <v>623</v>
      </c>
      <c r="F755" s="188"/>
      <c r="G755" s="189">
        <v>738.1</v>
      </c>
      <c r="I755" s="3" t="s">
        <v>300</v>
      </c>
      <c r="K755" s="184" t="s">
        <v>359</v>
      </c>
    </row>
    <row r="756" spans="1:13">
      <c r="A756" s="187" t="s">
        <v>462</v>
      </c>
      <c r="C756" s="202">
        <v>282734</v>
      </c>
      <c r="E756" s="184" t="s">
        <v>301</v>
      </c>
      <c r="F756" s="188"/>
      <c r="G756" s="189">
        <v>1480</v>
      </c>
      <c r="I756" s="3" t="s">
        <v>290</v>
      </c>
      <c r="K756" s="184" t="s">
        <v>275</v>
      </c>
    </row>
    <row r="757" spans="1:13">
      <c r="A757" s="187" t="s">
        <v>462</v>
      </c>
      <c r="C757" s="202">
        <v>282735</v>
      </c>
      <c r="E757" s="184" t="s">
        <v>311</v>
      </c>
      <c r="F757" s="188"/>
      <c r="G757" s="189">
        <v>985</v>
      </c>
      <c r="I757" s="3" t="s">
        <v>587</v>
      </c>
      <c r="K757" s="184" t="s">
        <v>313</v>
      </c>
    </row>
    <row r="758" spans="1:13">
      <c r="A758" s="187" t="s">
        <v>462</v>
      </c>
      <c r="C758" s="202">
        <v>282736</v>
      </c>
      <c r="E758" s="184" t="s">
        <v>311</v>
      </c>
      <c r="F758" s="188"/>
      <c r="G758" s="189">
        <v>494</v>
      </c>
      <c r="I758" s="3" t="s">
        <v>312</v>
      </c>
      <c r="K758" s="184" t="s">
        <v>313</v>
      </c>
    </row>
    <row r="759" spans="1:13">
      <c r="A759" s="187" t="s">
        <v>462</v>
      </c>
      <c r="C759" s="202">
        <v>282737</v>
      </c>
      <c r="E759" s="184" t="s">
        <v>311</v>
      </c>
      <c r="F759" s="188"/>
      <c r="G759" s="189">
        <v>885</v>
      </c>
      <c r="I759" s="3" t="s">
        <v>315</v>
      </c>
      <c r="K759" s="184" t="s">
        <v>313</v>
      </c>
    </row>
    <row r="760" spans="1:13">
      <c r="A760" s="187" t="s">
        <v>462</v>
      </c>
      <c r="C760" s="202">
        <v>282738</v>
      </c>
      <c r="E760" s="184" t="s">
        <v>311</v>
      </c>
      <c r="F760" s="188"/>
      <c r="G760" s="189">
        <v>620</v>
      </c>
      <c r="I760" s="3" t="s">
        <v>315</v>
      </c>
      <c r="K760" s="184" t="s">
        <v>510</v>
      </c>
    </row>
    <row r="761" spans="1:13">
      <c r="A761" s="187" t="s">
        <v>462</v>
      </c>
      <c r="C761" s="202">
        <v>282739</v>
      </c>
      <c r="E761" s="184" t="s">
        <v>311</v>
      </c>
      <c r="F761" s="188"/>
      <c r="G761" s="189">
        <v>820</v>
      </c>
      <c r="I761" s="3" t="s">
        <v>315</v>
      </c>
      <c r="K761" s="184" t="s">
        <v>510</v>
      </c>
    </row>
    <row r="762" spans="1:13">
      <c r="A762" s="187" t="s">
        <v>462</v>
      </c>
      <c r="C762" s="202">
        <v>282740</v>
      </c>
      <c r="E762" s="184" t="s">
        <v>311</v>
      </c>
      <c r="F762" s="188"/>
      <c r="G762" s="189">
        <v>274</v>
      </c>
      <c r="I762" s="3" t="s">
        <v>364</v>
      </c>
      <c r="K762" s="184" t="s">
        <v>313</v>
      </c>
    </row>
    <row r="763" spans="1:13">
      <c r="A763" s="187" t="s">
        <v>462</v>
      </c>
      <c r="C763" s="202">
        <v>282741</v>
      </c>
      <c r="E763" s="184" t="s">
        <v>345</v>
      </c>
      <c r="F763" s="188"/>
      <c r="G763" s="189">
        <v>479.15</v>
      </c>
      <c r="I763" s="3" t="s">
        <v>341</v>
      </c>
      <c r="K763" s="184" t="s">
        <v>455</v>
      </c>
    </row>
    <row r="764" spans="1:13">
      <c r="A764" s="187" t="s">
        <v>462</v>
      </c>
      <c r="C764" s="202">
        <v>282742</v>
      </c>
      <c r="E764" s="184" t="s">
        <v>342</v>
      </c>
      <c r="F764" s="188"/>
      <c r="G764" s="189">
        <v>300</v>
      </c>
      <c r="I764" s="3" t="s">
        <v>343</v>
      </c>
      <c r="K764" s="184" t="s">
        <v>344</v>
      </c>
    </row>
    <row r="765" spans="1:13">
      <c r="A765" s="187" t="s">
        <v>528</v>
      </c>
      <c r="C765" s="202">
        <v>282743</v>
      </c>
      <c r="E765" s="184" t="s">
        <v>248</v>
      </c>
      <c r="F765" s="188"/>
      <c r="G765" s="189">
        <v>700</v>
      </c>
      <c r="I765" s="3" t="s">
        <v>256</v>
      </c>
      <c r="K765" s="184" t="s">
        <v>430</v>
      </c>
      <c r="M765" s="190" t="s">
        <v>270</v>
      </c>
    </row>
    <row r="766" spans="1:13">
      <c r="A766" s="187" t="s">
        <v>528</v>
      </c>
      <c r="C766" s="202">
        <v>282744</v>
      </c>
      <c r="E766" s="184" t="s">
        <v>248</v>
      </c>
      <c r="F766" s="188"/>
      <c r="G766" s="189">
        <v>700</v>
      </c>
      <c r="I766" s="3" t="s">
        <v>256</v>
      </c>
      <c r="K766" s="184" t="s">
        <v>430</v>
      </c>
      <c r="M766" s="190" t="s">
        <v>270</v>
      </c>
    </row>
    <row r="767" spans="1:13">
      <c r="A767" s="187" t="s">
        <v>528</v>
      </c>
      <c r="C767" s="202">
        <v>282745</v>
      </c>
      <c r="E767" s="184" t="s">
        <v>248</v>
      </c>
      <c r="F767" s="188"/>
      <c r="G767" s="189">
        <v>670</v>
      </c>
      <c r="I767" s="3" t="s">
        <v>256</v>
      </c>
      <c r="K767" s="184" t="s">
        <v>430</v>
      </c>
      <c r="M767" s="190" t="s">
        <v>270</v>
      </c>
    </row>
    <row r="768" spans="1:13">
      <c r="A768" s="187" t="s">
        <v>528</v>
      </c>
      <c r="C768" s="202">
        <v>282746</v>
      </c>
      <c r="E768" s="184" t="s">
        <v>248</v>
      </c>
      <c r="F768" s="188"/>
      <c r="G768" s="189">
        <v>670</v>
      </c>
      <c r="I768" s="3" t="s">
        <v>256</v>
      </c>
      <c r="K768" s="184" t="s">
        <v>430</v>
      </c>
      <c r="M768" s="190" t="s">
        <v>270</v>
      </c>
    </row>
    <row r="769" spans="1:13">
      <c r="A769" s="187" t="s">
        <v>528</v>
      </c>
      <c r="C769" s="202">
        <v>282747</v>
      </c>
      <c r="E769" s="184" t="s">
        <v>248</v>
      </c>
      <c r="F769" s="188"/>
      <c r="G769" s="189">
        <v>725</v>
      </c>
      <c r="I769" s="3" t="s">
        <v>256</v>
      </c>
      <c r="K769" s="184" t="s">
        <v>430</v>
      </c>
      <c r="M769" s="190" t="s">
        <v>270</v>
      </c>
    </row>
    <row r="770" spans="1:13">
      <c r="A770" s="187" t="s">
        <v>528</v>
      </c>
      <c r="C770" s="202">
        <v>282748</v>
      </c>
      <c r="E770" s="184" t="s">
        <v>248</v>
      </c>
      <c r="F770" s="188"/>
      <c r="G770" s="189">
        <v>725</v>
      </c>
      <c r="I770" s="3" t="s">
        <v>256</v>
      </c>
      <c r="K770" s="184" t="s">
        <v>430</v>
      </c>
      <c r="M770" s="190" t="s">
        <v>270</v>
      </c>
    </row>
    <row r="771" spans="1:13">
      <c r="A771" s="187" t="s">
        <v>469</v>
      </c>
      <c r="C771" s="202">
        <v>282749</v>
      </c>
      <c r="E771" s="184" t="s">
        <v>624</v>
      </c>
      <c r="F771" s="188"/>
      <c r="G771" s="189">
        <v>1752</v>
      </c>
      <c r="I771" s="3" t="s">
        <v>625</v>
      </c>
      <c r="K771" s="184" t="s">
        <v>626</v>
      </c>
    </row>
    <row r="772" spans="1:13">
      <c r="A772" s="187" t="s">
        <v>462</v>
      </c>
      <c r="C772" s="202">
        <v>282750</v>
      </c>
      <c r="E772" s="184" t="s">
        <v>301</v>
      </c>
      <c r="F772" s="188"/>
      <c r="G772" s="189">
        <v>851</v>
      </c>
      <c r="I772" s="3" t="s">
        <v>290</v>
      </c>
      <c r="K772" s="184" t="s">
        <v>275</v>
      </c>
    </row>
    <row r="773" spans="1:13">
      <c r="A773" s="187" t="s">
        <v>469</v>
      </c>
      <c r="C773" s="202">
        <v>282751</v>
      </c>
      <c r="E773" s="184" t="s">
        <v>328</v>
      </c>
      <c r="F773" s="188"/>
      <c r="G773" s="189">
        <v>9701.68</v>
      </c>
      <c r="I773" s="3" t="s">
        <v>329</v>
      </c>
      <c r="K773" s="184" t="s">
        <v>330</v>
      </c>
    </row>
    <row r="774" spans="1:13">
      <c r="A774" s="187" t="s">
        <v>462</v>
      </c>
      <c r="C774" s="202">
        <v>282752</v>
      </c>
      <c r="E774" s="184" t="s">
        <v>328</v>
      </c>
      <c r="F774" s="188"/>
      <c r="G774" s="189">
        <v>1054.06</v>
      </c>
      <c r="I774" s="3" t="s">
        <v>300</v>
      </c>
      <c r="K774" s="184" t="s">
        <v>627</v>
      </c>
    </row>
    <row r="775" spans="1:13">
      <c r="A775" s="187" t="s">
        <v>462</v>
      </c>
      <c r="C775" s="202">
        <v>282753</v>
      </c>
      <c r="E775" s="184" t="s">
        <v>304</v>
      </c>
      <c r="F775" s="188"/>
      <c r="G775" s="189">
        <v>380.92</v>
      </c>
      <c r="I775" s="3" t="s">
        <v>282</v>
      </c>
      <c r="K775" s="184" t="s">
        <v>283</v>
      </c>
    </row>
    <row r="776" spans="1:13">
      <c r="A776" s="187" t="s">
        <v>462</v>
      </c>
      <c r="C776" s="202">
        <v>282754</v>
      </c>
      <c r="E776" s="184" t="s">
        <v>331</v>
      </c>
      <c r="F776" s="188"/>
      <c r="G776" s="189">
        <v>780</v>
      </c>
      <c r="I776" s="3" t="s">
        <v>318</v>
      </c>
      <c r="K776" s="184" t="s">
        <v>24</v>
      </c>
    </row>
    <row r="777" spans="1:13">
      <c r="A777" s="187" t="s">
        <v>462</v>
      </c>
      <c r="C777" s="202">
        <v>282755</v>
      </c>
      <c r="E777" s="184" t="s">
        <v>331</v>
      </c>
      <c r="F777" s="188"/>
      <c r="G777" s="189">
        <v>470</v>
      </c>
      <c r="I777" s="3" t="s">
        <v>312</v>
      </c>
      <c r="K777" s="184" t="s">
        <v>24</v>
      </c>
    </row>
    <row r="778" spans="1:13">
      <c r="A778" s="187" t="s">
        <v>462</v>
      </c>
      <c r="C778" s="202">
        <v>282756</v>
      </c>
      <c r="E778" s="184" t="s">
        <v>331</v>
      </c>
      <c r="F778" s="188"/>
      <c r="G778" s="189">
        <v>420</v>
      </c>
      <c r="I778" s="3" t="s">
        <v>382</v>
      </c>
      <c r="K778" s="184" t="s">
        <v>24</v>
      </c>
    </row>
    <row r="779" spans="1:13">
      <c r="A779" s="187" t="s">
        <v>462</v>
      </c>
      <c r="C779" s="202">
        <v>282757</v>
      </c>
      <c r="E779" s="184" t="s">
        <v>331</v>
      </c>
      <c r="F779" s="188"/>
      <c r="G779" s="189">
        <v>1010</v>
      </c>
      <c r="I779" s="3" t="s">
        <v>315</v>
      </c>
      <c r="K779" s="184" t="s">
        <v>24</v>
      </c>
    </row>
    <row r="780" spans="1:13">
      <c r="A780" s="187" t="s">
        <v>462</v>
      </c>
      <c r="C780" s="202">
        <v>282758</v>
      </c>
      <c r="E780" s="184" t="s">
        <v>367</v>
      </c>
      <c r="F780" s="188"/>
      <c r="G780" s="189">
        <v>1287.68</v>
      </c>
      <c r="I780" s="3" t="s">
        <v>274</v>
      </c>
      <c r="K780" s="184" t="s">
        <v>275</v>
      </c>
    </row>
    <row r="781" spans="1:13">
      <c r="A781" s="187" t="s">
        <v>462</v>
      </c>
      <c r="C781" s="202">
        <v>282759</v>
      </c>
      <c r="E781" s="184" t="s">
        <v>339</v>
      </c>
      <c r="F781" s="188"/>
      <c r="G781" s="189">
        <v>1959.96</v>
      </c>
      <c r="I781" s="3" t="s">
        <v>309</v>
      </c>
      <c r="K781" s="184" t="s">
        <v>628</v>
      </c>
    </row>
    <row r="782" spans="1:13">
      <c r="A782" s="187" t="s">
        <v>462</v>
      </c>
      <c r="C782" s="202">
        <v>282760</v>
      </c>
      <c r="E782" s="184" t="s">
        <v>301</v>
      </c>
      <c r="F782" s="188"/>
      <c r="G782" s="189">
        <v>1080</v>
      </c>
      <c r="I782" s="3" t="s">
        <v>456</v>
      </c>
      <c r="K782" s="184" t="s">
        <v>275</v>
      </c>
    </row>
    <row r="783" spans="1:13">
      <c r="A783" s="187" t="s">
        <v>528</v>
      </c>
      <c r="C783" s="202">
        <v>282761</v>
      </c>
      <c r="E783" s="184" t="s">
        <v>629</v>
      </c>
      <c r="F783" s="188"/>
      <c r="G783" s="189">
        <v>618</v>
      </c>
      <c r="I783" s="3" t="s">
        <v>327</v>
      </c>
      <c r="K783" s="184" t="s">
        <v>413</v>
      </c>
    </row>
    <row r="784" spans="1:13">
      <c r="A784" s="187" t="s">
        <v>462</v>
      </c>
      <c r="C784" s="202">
        <v>282762</v>
      </c>
      <c r="E784" s="184" t="s">
        <v>619</v>
      </c>
      <c r="F784" s="188"/>
      <c r="G784" s="189">
        <v>392</v>
      </c>
      <c r="I784" s="3" t="s">
        <v>300</v>
      </c>
      <c r="K784" s="184" t="s">
        <v>24</v>
      </c>
    </row>
    <row r="785" spans="1:11">
      <c r="A785" s="187" t="s">
        <v>528</v>
      </c>
      <c r="C785" s="202">
        <v>282763</v>
      </c>
      <c r="E785" s="184" t="s">
        <v>630</v>
      </c>
      <c r="F785" s="188"/>
      <c r="G785" s="189">
        <v>500</v>
      </c>
      <c r="I785" s="3" t="s">
        <v>279</v>
      </c>
      <c r="K785" s="184" t="s">
        <v>631</v>
      </c>
    </row>
    <row r="786" spans="1:11">
      <c r="A786" s="187" t="s">
        <v>462</v>
      </c>
      <c r="C786" s="202">
        <v>282764</v>
      </c>
      <c r="E786" s="184" t="s">
        <v>585</v>
      </c>
      <c r="F786" s="188"/>
      <c r="G786" s="189">
        <v>2500</v>
      </c>
      <c r="I786" s="3" t="s">
        <v>341</v>
      </c>
      <c r="K786" s="184" t="s">
        <v>586</v>
      </c>
    </row>
    <row r="787" spans="1:11">
      <c r="A787" s="187" t="s">
        <v>462</v>
      </c>
      <c r="C787" s="202">
        <v>282765</v>
      </c>
      <c r="E787" s="184" t="s">
        <v>585</v>
      </c>
      <c r="F787" s="188"/>
      <c r="G787" s="189">
        <v>2500</v>
      </c>
      <c r="I787" s="3" t="s">
        <v>341</v>
      </c>
      <c r="K787" s="184" t="s">
        <v>586</v>
      </c>
    </row>
    <row r="788" spans="1:11">
      <c r="A788" s="187" t="s">
        <v>528</v>
      </c>
      <c r="C788" s="202">
        <v>282766</v>
      </c>
      <c r="E788" s="184" t="s">
        <v>426</v>
      </c>
      <c r="F788" s="188"/>
      <c r="G788" s="189">
        <v>452.5</v>
      </c>
      <c r="I788" s="3" t="s">
        <v>300</v>
      </c>
      <c r="K788" s="184" t="s">
        <v>448</v>
      </c>
    </row>
    <row r="789" spans="1:11">
      <c r="A789" s="187" t="s">
        <v>462</v>
      </c>
      <c r="C789" s="202">
        <v>282767</v>
      </c>
      <c r="E789" s="184" t="s">
        <v>281</v>
      </c>
      <c r="F789" s="188"/>
      <c r="G789" s="189">
        <v>975.09</v>
      </c>
      <c r="I789" s="3" t="s">
        <v>282</v>
      </c>
      <c r="K789" s="184" t="s">
        <v>283</v>
      </c>
    </row>
    <row r="790" spans="1:11">
      <c r="A790" s="187" t="s">
        <v>462</v>
      </c>
      <c r="C790" s="202">
        <v>282768</v>
      </c>
      <c r="E790" s="184" t="s">
        <v>632</v>
      </c>
      <c r="F790" s="188"/>
      <c r="G790" s="189">
        <v>500</v>
      </c>
      <c r="I790" s="3" t="s">
        <v>633</v>
      </c>
      <c r="K790" s="184" t="s">
        <v>283</v>
      </c>
    </row>
    <row r="791" spans="1:11">
      <c r="A791" s="187" t="s">
        <v>469</v>
      </c>
      <c r="C791" s="202">
        <v>282769</v>
      </c>
      <c r="E791" s="184" t="s">
        <v>411</v>
      </c>
      <c r="F791" s="188"/>
      <c r="G791" s="189">
        <v>3520.32</v>
      </c>
      <c r="I791" s="3" t="s">
        <v>432</v>
      </c>
      <c r="K791" s="184" t="s">
        <v>433</v>
      </c>
    </row>
    <row r="792" spans="1:11">
      <c r="A792" s="187" t="s">
        <v>462</v>
      </c>
      <c r="C792" s="202">
        <v>282770</v>
      </c>
      <c r="E792" s="184" t="s">
        <v>634</v>
      </c>
      <c r="F792" s="188"/>
      <c r="G792" s="189">
        <v>2032.02</v>
      </c>
      <c r="I792" s="3" t="s">
        <v>277</v>
      </c>
      <c r="K792" s="184" t="s">
        <v>635</v>
      </c>
    </row>
    <row r="793" spans="1:11">
      <c r="A793" s="187" t="s">
        <v>462</v>
      </c>
      <c r="C793" s="202">
        <v>282771</v>
      </c>
      <c r="E793" s="184" t="s">
        <v>501</v>
      </c>
      <c r="F793" s="188"/>
      <c r="G793" s="189">
        <v>579.79</v>
      </c>
      <c r="I793" s="3" t="s">
        <v>296</v>
      </c>
      <c r="K793" s="184" t="s">
        <v>275</v>
      </c>
    </row>
    <row r="794" spans="1:11">
      <c r="A794" s="187" t="s">
        <v>462</v>
      </c>
      <c r="C794" s="202">
        <v>282772</v>
      </c>
      <c r="E794" s="184" t="s">
        <v>401</v>
      </c>
      <c r="F794" s="188"/>
      <c r="G794" s="189">
        <v>1157.77</v>
      </c>
      <c r="I794" s="3" t="s">
        <v>402</v>
      </c>
      <c r="K794" s="184" t="s">
        <v>359</v>
      </c>
    </row>
    <row r="795" spans="1:11">
      <c r="A795" s="187" t="s">
        <v>462</v>
      </c>
      <c r="C795" s="202">
        <v>282773</v>
      </c>
      <c r="E795" s="184" t="s">
        <v>573</v>
      </c>
      <c r="F795" s="188"/>
      <c r="G795" s="189">
        <v>1464</v>
      </c>
      <c r="I795" s="3" t="s">
        <v>282</v>
      </c>
      <c r="K795" s="184" t="s">
        <v>359</v>
      </c>
    </row>
    <row r="796" spans="1:11">
      <c r="A796" s="187" t="s">
        <v>528</v>
      </c>
      <c r="C796" s="202">
        <v>282774</v>
      </c>
      <c r="E796" s="184" t="s">
        <v>490</v>
      </c>
      <c r="F796" s="188"/>
      <c r="G796" s="189">
        <v>4813</v>
      </c>
      <c r="I796" s="3" t="s">
        <v>491</v>
      </c>
      <c r="K796" s="184" t="s">
        <v>22</v>
      </c>
    </row>
    <row r="797" spans="1:11">
      <c r="A797" s="187" t="s">
        <v>528</v>
      </c>
      <c r="C797" s="202">
        <v>282775</v>
      </c>
      <c r="E797" s="184" t="s">
        <v>499</v>
      </c>
      <c r="F797" s="188"/>
      <c r="G797" s="189">
        <v>319445.53999999998</v>
      </c>
      <c r="I797" s="3" t="s">
        <v>341</v>
      </c>
      <c r="K797" s="184" t="s">
        <v>24</v>
      </c>
    </row>
    <row r="798" spans="1:11">
      <c r="A798" s="187" t="s">
        <v>469</v>
      </c>
      <c r="C798" s="202">
        <v>282776</v>
      </c>
      <c r="E798" s="184" t="s">
        <v>636</v>
      </c>
      <c r="F798" s="188"/>
      <c r="G798" s="189">
        <v>368</v>
      </c>
      <c r="I798" s="3" t="s">
        <v>291</v>
      </c>
      <c r="K798" s="184" t="s">
        <v>601</v>
      </c>
    </row>
    <row r="799" spans="1:11">
      <c r="A799" s="187" t="s">
        <v>469</v>
      </c>
      <c r="C799" s="202">
        <v>282777</v>
      </c>
      <c r="E799" s="184" t="s">
        <v>284</v>
      </c>
      <c r="F799" s="188"/>
      <c r="G799" s="189">
        <v>2392</v>
      </c>
      <c r="I799" s="3" t="s">
        <v>285</v>
      </c>
      <c r="K799" s="184" t="s">
        <v>275</v>
      </c>
    </row>
    <row r="800" spans="1:11">
      <c r="A800" s="187" t="s">
        <v>469</v>
      </c>
      <c r="C800" s="202">
        <v>282778</v>
      </c>
      <c r="E800" s="184" t="s">
        <v>284</v>
      </c>
      <c r="F800" s="188"/>
      <c r="G800" s="189">
        <v>2990</v>
      </c>
      <c r="I800" s="3" t="s">
        <v>285</v>
      </c>
      <c r="K800" s="184" t="s">
        <v>275</v>
      </c>
    </row>
    <row r="801" spans="1:11">
      <c r="A801" s="187" t="s">
        <v>469</v>
      </c>
      <c r="C801" s="202">
        <v>282779</v>
      </c>
      <c r="E801" s="184" t="s">
        <v>526</v>
      </c>
      <c r="F801" s="188"/>
      <c r="G801" s="189">
        <v>5712.5</v>
      </c>
      <c r="I801" s="3" t="s">
        <v>418</v>
      </c>
      <c r="K801" s="184" t="s">
        <v>527</v>
      </c>
    </row>
    <row r="802" spans="1:11">
      <c r="A802" s="187" t="s">
        <v>469</v>
      </c>
      <c r="C802" s="202">
        <v>282780</v>
      </c>
      <c r="E802" s="184" t="s">
        <v>526</v>
      </c>
      <c r="F802" s="188"/>
      <c r="G802" s="189">
        <v>600</v>
      </c>
      <c r="I802" s="3" t="s">
        <v>418</v>
      </c>
      <c r="K802" s="184" t="s">
        <v>527</v>
      </c>
    </row>
    <row r="803" spans="1:11">
      <c r="A803" s="187" t="s">
        <v>462</v>
      </c>
      <c r="C803" s="202">
        <v>282781</v>
      </c>
      <c r="E803" s="184" t="s">
        <v>453</v>
      </c>
      <c r="F803" s="188"/>
      <c r="G803" s="189">
        <v>340</v>
      </c>
      <c r="I803" s="3" t="s">
        <v>312</v>
      </c>
      <c r="K803" s="184" t="s">
        <v>454</v>
      </c>
    </row>
    <row r="804" spans="1:11">
      <c r="A804" s="187" t="s">
        <v>462</v>
      </c>
      <c r="C804" s="202">
        <v>282782</v>
      </c>
      <c r="E804" s="184" t="s">
        <v>289</v>
      </c>
      <c r="F804" s="188"/>
      <c r="G804" s="189">
        <v>720</v>
      </c>
      <c r="I804" s="3" t="s">
        <v>290</v>
      </c>
      <c r="K804" s="184" t="s">
        <v>275</v>
      </c>
    </row>
    <row r="805" spans="1:11">
      <c r="A805" s="187" t="s">
        <v>462</v>
      </c>
      <c r="C805" s="202">
        <v>282783</v>
      </c>
      <c r="E805" s="184" t="s">
        <v>289</v>
      </c>
      <c r="F805" s="188"/>
      <c r="G805" s="189">
        <v>1147</v>
      </c>
      <c r="I805" s="3" t="s">
        <v>291</v>
      </c>
      <c r="K805" s="184" t="s">
        <v>275</v>
      </c>
    </row>
    <row r="806" spans="1:11">
      <c r="A806" s="187" t="s">
        <v>469</v>
      </c>
      <c r="C806" s="202">
        <v>282784</v>
      </c>
      <c r="E806" s="184" t="s">
        <v>555</v>
      </c>
      <c r="F806" s="188"/>
      <c r="G806" s="189">
        <v>1176</v>
      </c>
      <c r="I806" s="3" t="s">
        <v>256</v>
      </c>
      <c r="K806" s="184" t="s">
        <v>257</v>
      </c>
    </row>
    <row r="807" spans="1:11">
      <c r="A807" s="187" t="s">
        <v>469</v>
      </c>
      <c r="C807" s="202">
        <v>282785</v>
      </c>
      <c r="E807" s="184" t="s">
        <v>555</v>
      </c>
      <c r="F807" s="188"/>
      <c r="G807" s="189">
        <v>1176</v>
      </c>
      <c r="I807" s="3" t="s">
        <v>256</v>
      </c>
      <c r="K807" s="184" t="s">
        <v>257</v>
      </c>
    </row>
    <row r="808" spans="1:11">
      <c r="A808" s="187" t="s">
        <v>462</v>
      </c>
      <c r="C808" s="202">
        <v>282786</v>
      </c>
      <c r="E808" s="184" t="s">
        <v>273</v>
      </c>
      <c r="F808" s="188"/>
      <c r="G808" s="189">
        <v>1220.6300000000001</v>
      </c>
      <c r="I808" s="3" t="s">
        <v>274</v>
      </c>
      <c r="K808" s="184" t="s">
        <v>275</v>
      </c>
    </row>
    <row r="809" spans="1:11">
      <c r="A809" s="187" t="s">
        <v>462</v>
      </c>
      <c r="C809" s="202">
        <v>282787</v>
      </c>
      <c r="E809" s="184" t="s">
        <v>409</v>
      </c>
      <c r="F809" s="188"/>
      <c r="G809" s="189">
        <v>281.25</v>
      </c>
      <c r="I809" s="3" t="s">
        <v>534</v>
      </c>
      <c r="K809" s="184" t="s">
        <v>283</v>
      </c>
    </row>
    <row r="810" spans="1:11">
      <c r="A810" s="187" t="s">
        <v>462</v>
      </c>
      <c r="C810" s="202">
        <v>282788</v>
      </c>
      <c r="E810" s="184" t="s">
        <v>409</v>
      </c>
      <c r="F810" s="188"/>
      <c r="G810" s="189">
        <v>410.43</v>
      </c>
      <c r="I810" s="3" t="s">
        <v>534</v>
      </c>
      <c r="K810" s="184" t="s">
        <v>283</v>
      </c>
    </row>
    <row r="811" spans="1:11">
      <c r="A811" s="187" t="s">
        <v>462</v>
      </c>
      <c r="C811" s="202">
        <v>282789</v>
      </c>
      <c r="E811" s="184" t="s">
        <v>259</v>
      </c>
      <c r="F811" s="188"/>
      <c r="G811" s="189">
        <v>301</v>
      </c>
      <c r="I811" s="3" t="s">
        <v>637</v>
      </c>
      <c r="K811" s="184" t="s">
        <v>513</v>
      </c>
    </row>
    <row r="812" spans="1:11">
      <c r="A812" s="187" t="s">
        <v>469</v>
      </c>
      <c r="C812" s="202">
        <v>282790</v>
      </c>
      <c r="E812" s="184" t="s">
        <v>259</v>
      </c>
      <c r="F812" s="188"/>
      <c r="G812" s="189">
        <v>273.39999999999998</v>
      </c>
      <c r="I812" s="3" t="s">
        <v>637</v>
      </c>
      <c r="K812" s="184" t="s">
        <v>513</v>
      </c>
    </row>
    <row r="813" spans="1:11">
      <c r="A813" s="187" t="s">
        <v>469</v>
      </c>
      <c r="C813" s="202">
        <v>282791</v>
      </c>
      <c r="E813" s="184" t="s">
        <v>316</v>
      </c>
      <c r="F813" s="188"/>
      <c r="G813" s="189">
        <v>6000</v>
      </c>
      <c r="I813" s="3" t="s">
        <v>638</v>
      </c>
      <c r="K813" s="184" t="s">
        <v>448</v>
      </c>
    </row>
    <row r="814" spans="1:11">
      <c r="A814" s="187" t="s">
        <v>462</v>
      </c>
      <c r="C814" s="202">
        <v>282792</v>
      </c>
      <c r="E814" s="184" t="s">
        <v>316</v>
      </c>
      <c r="F814" s="188"/>
      <c r="G814" s="189">
        <v>310</v>
      </c>
      <c r="I814" s="3" t="s">
        <v>351</v>
      </c>
      <c r="K814" s="184" t="s">
        <v>317</v>
      </c>
    </row>
    <row r="815" spans="1:11">
      <c r="A815" s="187" t="s">
        <v>462</v>
      </c>
      <c r="C815" s="202">
        <v>282793</v>
      </c>
      <c r="E815" s="184" t="s">
        <v>316</v>
      </c>
      <c r="F815" s="188"/>
      <c r="G815" s="189">
        <v>439.8</v>
      </c>
      <c r="I815" s="3" t="s">
        <v>320</v>
      </c>
      <c r="K815" s="184" t="s">
        <v>317</v>
      </c>
    </row>
    <row r="816" spans="1:11">
      <c r="A816" s="187" t="s">
        <v>462</v>
      </c>
      <c r="C816" s="202">
        <v>282794</v>
      </c>
      <c r="E816" s="184" t="s">
        <v>316</v>
      </c>
      <c r="F816" s="188"/>
      <c r="G816" s="189">
        <v>291</v>
      </c>
      <c r="I816" s="3" t="s">
        <v>517</v>
      </c>
      <c r="K816" s="184" t="s">
        <v>317</v>
      </c>
    </row>
    <row r="817" spans="1:11">
      <c r="A817" s="187" t="s">
        <v>462</v>
      </c>
      <c r="C817" s="202">
        <v>282795</v>
      </c>
      <c r="E817" s="184" t="s">
        <v>324</v>
      </c>
      <c r="F817" s="188"/>
      <c r="G817" s="189">
        <v>1334.08</v>
      </c>
      <c r="I817" s="3" t="s">
        <v>274</v>
      </c>
      <c r="K817" s="184" t="s">
        <v>275</v>
      </c>
    </row>
    <row r="818" spans="1:11">
      <c r="A818" s="187" t="s">
        <v>462</v>
      </c>
      <c r="C818" s="202">
        <v>282796</v>
      </c>
      <c r="E818" s="184" t="s">
        <v>294</v>
      </c>
      <c r="F818" s="188"/>
      <c r="G818" s="189">
        <v>1106.73</v>
      </c>
      <c r="I818" s="3" t="s">
        <v>256</v>
      </c>
      <c r="K818" s="184" t="s">
        <v>257</v>
      </c>
    </row>
    <row r="819" spans="1:11">
      <c r="A819" s="187" t="s">
        <v>462</v>
      </c>
      <c r="C819" s="202">
        <v>282797</v>
      </c>
      <c r="E819" s="184" t="s">
        <v>295</v>
      </c>
      <c r="F819" s="188"/>
      <c r="G819" s="189">
        <v>1769.98</v>
      </c>
      <c r="I819" s="3" t="s">
        <v>296</v>
      </c>
      <c r="K819" s="184" t="s">
        <v>275</v>
      </c>
    </row>
    <row r="820" spans="1:11">
      <c r="A820" s="187" t="s">
        <v>462</v>
      </c>
      <c r="C820" s="202">
        <v>282798</v>
      </c>
      <c r="E820" s="184" t="s">
        <v>353</v>
      </c>
      <c r="F820" s="188"/>
      <c r="G820" s="189">
        <v>311.77999999999997</v>
      </c>
      <c r="I820" s="3" t="s">
        <v>378</v>
      </c>
      <c r="K820" s="184" t="s">
        <v>379</v>
      </c>
    </row>
    <row r="821" spans="1:11">
      <c r="A821" s="187" t="s">
        <v>469</v>
      </c>
      <c r="C821" s="202">
        <v>282799</v>
      </c>
      <c r="E821" s="184" t="s">
        <v>301</v>
      </c>
      <c r="F821" s="188"/>
      <c r="G821" s="189">
        <v>1080</v>
      </c>
      <c r="I821" s="3" t="s">
        <v>456</v>
      </c>
      <c r="K821" s="184" t="s">
        <v>275</v>
      </c>
    </row>
    <row r="822" spans="1:11">
      <c r="A822" s="187" t="s">
        <v>469</v>
      </c>
      <c r="C822" s="202">
        <v>282800</v>
      </c>
      <c r="E822" s="184" t="s">
        <v>301</v>
      </c>
      <c r="F822" s="188"/>
      <c r="G822" s="189">
        <v>1080</v>
      </c>
      <c r="I822" s="3" t="s">
        <v>456</v>
      </c>
      <c r="K822" s="184" t="s">
        <v>275</v>
      </c>
    </row>
    <row r="823" spans="1:11">
      <c r="A823" s="187" t="s">
        <v>462</v>
      </c>
      <c r="C823" s="202">
        <v>282801</v>
      </c>
      <c r="E823" s="184" t="s">
        <v>297</v>
      </c>
      <c r="F823" s="188"/>
      <c r="G823" s="189">
        <v>1420.8</v>
      </c>
      <c r="I823" s="3" t="s">
        <v>290</v>
      </c>
      <c r="K823" s="184" t="s">
        <v>275</v>
      </c>
    </row>
    <row r="824" spans="1:11">
      <c r="A824" s="187" t="s">
        <v>469</v>
      </c>
      <c r="C824" s="202">
        <v>282802</v>
      </c>
      <c r="E824" s="184" t="s">
        <v>639</v>
      </c>
      <c r="F824" s="188"/>
      <c r="G824" s="189">
        <v>500</v>
      </c>
      <c r="I824" s="3" t="s">
        <v>640</v>
      </c>
      <c r="K824" s="184" t="s">
        <v>641</v>
      </c>
    </row>
    <row r="825" spans="1:11">
      <c r="A825" s="187" t="s">
        <v>469</v>
      </c>
      <c r="C825" s="202">
        <v>282803</v>
      </c>
      <c r="E825" s="184" t="s">
        <v>563</v>
      </c>
      <c r="F825" s="188"/>
      <c r="G825" s="189">
        <v>9934</v>
      </c>
      <c r="I825" s="3" t="s">
        <v>263</v>
      </c>
      <c r="K825" s="184" t="s">
        <v>22</v>
      </c>
    </row>
    <row r="826" spans="1:11">
      <c r="A826" s="187" t="s">
        <v>469</v>
      </c>
      <c r="C826" s="202">
        <v>282804</v>
      </c>
      <c r="E826" s="184" t="s">
        <v>563</v>
      </c>
      <c r="F826" s="188"/>
      <c r="G826" s="189">
        <v>9934</v>
      </c>
      <c r="I826" s="3" t="s">
        <v>263</v>
      </c>
      <c r="K826" s="184" t="s">
        <v>22</v>
      </c>
    </row>
    <row r="827" spans="1:11">
      <c r="A827" s="187" t="s">
        <v>469</v>
      </c>
      <c r="C827" s="202">
        <v>282805</v>
      </c>
      <c r="E827" s="184" t="s">
        <v>563</v>
      </c>
      <c r="F827" s="188"/>
      <c r="G827" s="189">
        <v>4249</v>
      </c>
      <c r="I827" s="3" t="s">
        <v>263</v>
      </c>
      <c r="K827" s="184" t="s">
        <v>22</v>
      </c>
    </row>
    <row r="828" spans="1:11">
      <c r="A828" s="187" t="s">
        <v>469</v>
      </c>
      <c r="C828" s="202">
        <v>282806</v>
      </c>
      <c r="E828" s="184" t="s">
        <v>563</v>
      </c>
      <c r="F828" s="188"/>
      <c r="G828" s="189">
        <v>22000</v>
      </c>
      <c r="I828" s="3" t="s">
        <v>263</v>
      </c>
      <c r="K828" s="184" t="s">
        <v>22</v>
      </c>
    </row>
    <row r="829" spans="1:11">
      <c r="A829" s="187" t="s">
        <v>469</v>
      </c>
      <c r="C829" s="202">
        <v>282807</v>
      </c>
      <c r="E829" s="184" t="s">
        <v>563</v>
      </c>
      <c r="F829" s="188"/>
      <c r="G829" s="189">
        <v>11944.14</v>
      </c>
      <c r="I829" s="3" t="s">
        <v>263</v>
      </c>
      <c r="K829" s="184" t="s">
        <v>22</v>
      </c>
    </row>
    <row r="830" spans="1:11">
      <c r="A830" s="187" t="s">
        <v>469</v>
      </c>
      <c r="C830" s="202">
        <v>282808</v>
      </c>
      <c r="E830" s="184" t="s">
        <v>563</v>
      </c>
      <c r="F830" s="188"/>
      <c r="G830" s="189">
        <v>11632.67</v>
      </c>
      <c r="I830" s="3" t="s">
        <v>263</v>
      </c>
      <c r="K830" s="184" t="s">
        <v>22</v>
      </c>
    </row>
    <row r="831" spans="1:11">
      <c r="A831" s="187" t="s">
        <v>469</v>
      </c>
      <c r="C831" s="202">
        <v>282809</v>
      </c>
      <c r="E831" s="184" t="s">
        <v>563</v>
      </c>
      <c r="F831" s="188"/>
      <c r="G831" s="189">
        <v>12712.6</v>
      </c>
      <c r="I831" s="3" t="s">
        <v>263</v>
      </c>
      <c r="K831" s="184" t="s">
        <v>22</v>
      </c>
    </row>
    <row r="832" spans="1:11">
      <c r="A832" s="187" t="s">
        <v>462</v>
      </c>
      <c r="C832" s="202">
        <v>282810</v>
      </c>
      <c r="E832" s="184" t="s">
        <v>301</v>
      </c>
      <c r="F832" s="188"/>
      <c r="G832" s="189">
        <v>1480</v>
      </c>
      <c r="I832" s="3" t="s">
        <v>290</v>
      </c>
      <c r="K832" s="184" t="s">
        <v>275</v>
      </c>
    </row>
    <row r="833" spans="1:13">
      <c r="A833" s="187" t="s">
        <v>462</v>
      </c>
      <c r="C833" s="202">
        <v>282811</v>
      </c>
      <c r="E833" s="184" t="s">
        <v>301</v>
      </c>
      <c r="F833" s="188"/>
      <c r="G833" s="189">
        <v>1480</v>
      </c>
      <c r="I833" s="3" t="s">
        <v>290</v>
      </c>
      <c r="K833" s="184" t="s">
        <v>275</v>
      </c>
    </row>
    <row r="834" spans="1:13">
      <c r="A834" s="187" t="s">
        <v>462</v>
      </c>
      <c r="C834" s="202">
        <v>282812</v>
      </c>
      <c r="E834" s="184" t="s">
        <v>354</v>
      </c>
      <c r="F834" s="188"/>
      <c r="G834" s="189">
        <v>567.41999999999996</v>
      </c>
      <c r="I834" s="3" t="s">
        <v>315</v>
      </c>
      <c r="K834" s="184" t="s">
        <v>356</v>
      </c>
    </row>
    <row r="835" spans="1:13">
      <c r="A835" s="187" t="s">
        <v>462</v>
      </c>
      <c r="C835" s="202">
        <v>282813</v>
      </c>
      <c r="E835" s="184" t="s">
        <v>345</v>
      </c>
      <c r="F835" s="188"/>
      <c r="G835" s="189">
        <v>638.87</v>
      </c>
      <c r="I835" s="3" t="s">
        <v>341</v>
      </c>
      <c r="K835" s="184" t="s">
        <v>455</v>
      </c>
    </row>
    <row r="836" spans="1:13">
      <c r="A836" s="187" t="s">
        <v>462</v>
      </c>
      <c r="C836" s="202">
        <v>282814</v>
      </c>
      <c r="E836" s="184" t="s">
        <v>501</v>
      </c>
      <c r="F836" s="188"/>
      <c r="G836" s="189">
        <v>579.79</v>
      </c>
      <c r="I836" s="3" t="s">
        <v>296</v>
      </c>
      <c r="K836" s="184" t="s">
        <v>275</v>
      </c>
    </row>
    <row r="837" spans="1:13">
      <c r="A837" s="187" t="s">
        <v>462</v>
      </c>
      <c r="C837" s="202">
        <v>282815</v>
      </c>
      <c r="E837" s="184" t="s">
        <v>381</v>
      </c>
      <c r="F837" s="188"/>
      <c r="G837" s="189">
        <v>868</v>
      </c>
      <c r="I837" s="3" t="s">
        <v>382</v>
      </c>
      <c r="K837" s="184" t="s">
        <v>383</v>
      </c>
    </row>
    <row r="838" spans="1:13">
      <c r="A838" s="187" t="s">
        <v>462</v>
      </c>
      <c r="C838" s="202">
        <v>282816</v>
      </c>
      <c r="E838" s="184" t="s">
        <v>381</v>
      </c>
      <c r="F838" s="188"/>
      <c r="G838" s="189">
        <v>2976</v>
      </c>
      <c r="I838" s="3" t="s">
        <v>382</v>
      </c>
      <c r="K838" s="184" t="s">
        <v>383</v>
      </c>
    </row>
    <row r="839" spans="1:13">
      <c r="A839" s="187" t="s">
        <v>462</v>
      </c>
      <c r="C839" s="202">
        <v>282817</v>
      </c>
      <c r="E839" s="184" t="s">
        <v>489</v>
      </c>
      <c r="F839" s="188"/>
      <c r="G839" s="189">
        <v>378.73</v>
      </c>
      <c r="I839" s="3" t="s">
        <v>277</v>
      </c>
      <c r="K839" s="184" t="s">
        <v>419</v>
      </c>
    </row>
    <row r="840" spans="1:13">
      <c r="A840" s="187" t="s">
        <v>462</v>
      </c>
      <c r="C840" s="202">
        <v>282818</v>
      </c>
      <c r="E840" s="184" t="s">
        <v>301</v>
      </c>
      <c r="F840" s="188"/>
      <c r="G840" s="189">
        <v>1702</v>
      </c>
      <c r="I840" s="3" t="s">
        <v>290</v>
      </c>
      <c r="K840" s="184" t="s">
        <v>275</v>
      </c>
    </row>
    <row r="841" spans="1:13">
      <c r="A841" s="187" t="s">
        <v>462</v>
      </c>
      <c r="C841" s="202">
        <v>282819</v>
      </c>
      <c r="E841" s="184" t="s">
        <v>500</v>
      </c>
      <c r="F841" s="188"/>
      <c r="G841" s="189">
        <v>464.52</v>
      </c>
      <c r="I841" s="3" t="s">
        <v>277</v>
      </c>
      <c r="K841" s="184" t="s">
        <v>419</v>
      </c>
    </row>
    <row r="842" spans="1:13">
      <c r="A842" s="187" t="s">
        <v>462</v>
      </c>
      <c r="C842" s="202">
        <v>282820</v>
      </c>
      <c r="E842" s="184" t="s">
        <v>345</v>
      </c>
      <c r="F842" s="188"/>
      <c r="G842" s="189">
        <v>1104.95</v>
      </c>
      <c r="I842" s="3" t="s">
        <v>274</v>
      </c>
      <c r="K842" s="184" t="s">
        <v>275</v>
      </c>
    </row>
    <row r="843" spans="1:13">
      <c r="A843" s="187" t="s">
        <v>462</v>
      </c>
      <c r="C843" s="202">
        <v>282821</v>
      </c>
      <c r="E843" s="184" t="s">
        <v>345</v>
      </c>
      <c r="F843" s="188"/>
      <c r="G843" s="189">
        <v>947.1</v>
      </c>
      <c r="I843" s="3" t="s">
        <v>274</v>
      </c>
      <c r="K843" s="184" t="s">
        <v>275</v>
      </c>
    </row>
    <row r="844" spans="1:13">
      <c r="A844" s="187" t="s">
        <v>462</v>
      </c>
      <c r="C844" s="202">
        <v>282822</v>
      </c>
      <c r="E844" s="184" t="s">
        <v>583</v>
      </c>
      <c r="F844" s="188"/>
      <c r="G844" s="189">
        <v>10409</v>
      </c>
      <c r="I844" s="3" t="s">
        <v>314</v>
      </c>
      <c r="K844" s="184" t="s">
        <v>317</v>
      </c>
    </row>
    <row r="845" spans="1:13">
      <c r="A845" s="187" t="s">
        <v>462</v>
      </c>
      <c r="C845" s="202">
        <v>282823</v>
      </c>
      <c r="E845" s="184" t="s">
        <v>345</v>
      </c>
      <c r="F845" s="188"/>
      <c r="G845" s="189">
        <v>750</v>
      </c>
      <c r="I845" s="3" t="s">
        <v>348</v>
      </c>
      <c r="K845" s="184" t="s">
        <v>349</v>
      </c>
      <c r="M845" s="182"/>
    </row>
    <row r="846" spans="1:13">
      <c r="A846" s="187" t="s">
        <v>462</v>
      </c>
      <c r="C846" s="202">
        <v>282824</v>
      </c>
      <c r="E846" s="184" t="s">
        <v>289</v>
      </c>
      <c r="F846" s="188"/>
      <c r="G846" s="189">
        <v>1116</v>
      </c>
      <c r="I846" s="3" t="s">
        <v>291</v>
      </c>
      <c r="K846" s="184" t="s">
        <v>275</v>
      </c>
      <c r="M846" s="182"/>
    </row>
    <row r="847" spans="1:13">
      <c r="A847" s="187" t="s">
        <v>462</v>
      </c>
      <c r="C847" s="202">
        <v>282825</v>
      </c>
      <c r="E847" s="184" t="s">
        <v>273</v>
      </c>
      <c r="F847" s="188"/>
      <c r="G847" s="189">
        <v>1600.48</v>
      </c>
      <c r="I847" s="3" t="s">
        <v>274</v>
      </c>
      <c r="K847" s="184" t="s">
        <v>275</v>
      </c>
    </row>
    <row r="848" spans="1:13">
      <c r="A848" s="187" t="s">
        <v>462</v>
      </c>
      <c r="C848" s="202">
        <v>282826</v>
      </c>
      <c r="E848" s="184" t="s">
        <v>642</v>
      </c>
      <c r="F848" s="188"/>
      <c r="G848" s="189">
        <v>732</v>
      </c>
      <c r="I848" s="3" t="s">
        <v>291</v>
      </c>
      <c r="K848" s="184" t="s">
        <v>424</v>
      </c>
    </row>
    <row r="849" spans="1:11">
      <c r="A849" s="187" t="s">
        <v>462</v>
      </c>
      <c r="C849" s="202">
        <v>282827</v>
      </c>
      <c r="E849" s="184" t="s">
        <v>294</v>
      </c>
      <c r="F849" s="188"/>
      <c r="G849" s="189">
        <v>2315.7800000000002</v>
      </c>
      <c r="I849" s="3" t="s">
        <v>256</v>
      </c>
      <c r="K849" s="184" t="s">
        <v>257</v>
      </c>
    </row>
    <row r="850" spans="1:11">
      <c r="A850" s="187" t="s">
        <v>462</v>
      </c>
      <c r="C850" s="202">
        <v>282828</v>
      </c>
      <c r="E850" s="184" t="s">
        <v>297</v>
      </c>
      <c r="F850" s="188"/>
      <c r="G850" s="189">
        <v>1190.4000000000001</v>
      </c>
      <c r="I850" s="3" t="s">
        <v>290</v>
      </c>
      <c r="K850" s="184" t="s">
        <v>275</v>
      </c>
    </row>
    <row r="851" spans="1:11">
      <c r="A851" s="187" t="s">
        <v>462</v>
      </c>
      <c r="C851" s="202">
        <v>282829</v>
      </c>
      <c r="E851" s="184" t="s">
        <v>585</v>
      </c>
      <c r="F851" s="188"/>
      <c r="G851" s="189">
        <v>2500</v>
      </c>
      <c r="I851" s="3" t="s">
        <v>341</v>
      </c>
      <c r="K851" s="184" t="s">
        <v>586</v>
      </c>
    </row>
    <row r="852" spans="1:11">
      <c r="A852" s="187" t="s">
        <v>462</v>
      </c>
      <c r="C852" s="202">
        <v>282830</v>
      </c>
      <c r="E852" s="184" t="s">
        <v>585</v>
      </c>
      <c r="F852" s="188"/>
      <c r="G852" s="189">
        <v>2500</v>
      </c>
      <c r="I852" s="3" t="s">
        <v>341</v>
      </c>
      <c r="K852" s="184" t="s">
        <v>586</v>
      </c>
    </row>
    <row r="853" spans="1:11">
      <c r="A853" s="187" t="s">
        <v>462</v>
      </c>
      <c r="C853" s="202">
        <v>282831</v>
      </c>
      <c r="E853" s="184" t="s">
        <v>442</v>
      </c>
      <c r="F853" s="188"/>
      <c r="G853" s="189">
        <v>1629.4</v>
      </c>
      <c r="I853" s="3" t="s">
        <v>418</v>
      </c>
      <c r="K853" s="184" t="s">
        <v>562</v>
      </c>
    </row>
    <row r="854" spans="1:11">
      <c r="A854" s="187" t="s">
        <v>462</v>
      </c>
      <c r="C854" s="202">
        <v>282832</v>
      </c>
      <c r="E854" s="184" t="s">
        <v>301</v>
      </c>
      <c r="F854" s="188"/>
      <c r="G854" s="189">
        <v>1080</v>
      </c>
      <c r="I854" s="3" t="s">
        <v>456</v>
      </c>
      <c r="K854" s="184" t="s">
        <v>275</v>
      </c>
    </row>
    <row r="855" spans="1:11">
      <c r="A855" s="187" t="s">
        <v>462</v>
      </c>
      <c r="C855" s="202">
        <v>282833</v>
      </c>
      <c r="E855" s="184" t="s">
        <v>493</v>
      </c>
      <c r="F855" s="188"/>
      <c r="G855" s="189">
        <v>3168.83</v>
      </c>
      <c r="I855" s="3" t="s">
        <v>494</v>
      </c>
      <c r="K855" s="184" t="s">
        <v>495</v>
      </c>
    </row>
    <row r="856" spans="1:11">
      <c r="A856" s="187" t="s">
        <v>462</v>
      </c>
      <c r="C856" s="202">
        <v>282834</v>
      </c>
      <c r="E856" s="184" t="s">
        <v>561</v>
      </c>
      <c r="F856" s="188"/>
      <c r="G856" s="189">
        <v>4047.04</v>
      </c>
      <c r="I856" s="3" t="s">
        <v>432</v>
      </c>
      <c r="K856" s="184" t="s">
        <v>433</v>
      </c>
    </row>
    <row r="857" spans="1:11">
      <c r="A857" s="187" t="s">
        <v>462</v>
      </c>
      <c r="C857" s="202">
        <v>282835</v>
      </c>
      <c r="E857" s="184" t="s">
        <v>427</v>
      </c>
      <c r="F857" s="188"/>
      <c r="G857" s="189">
        <v>1705</v>
      </c>
      <c r="I857" s="3" t="s">
        <v>256</v>
      </c>
      <c r="K857" s="184" t="s">
        <v>257</v>
      </c>
    </row>
    <row r="858" spans="1:11">
      <c r="A858" s="187" t="s">
        <v>462</v>
      </c>
      <c r="C858" s="202">
        <v>282836</v>
      </c>
      <c r="E858" s="184" t="s">
        <v>427</v>
      </c>
      <c r="F858" s="188"/>
      <c r="G858" s="189">
        <v>1705</v>
      </c>
      <c r="I858" s="3" t="s">
        <v>256</v>
      </c>
      <c r="K858" s="184" t="s">
        <v>257</v>
      </c>
    </row>
    <row r="859" spans="1:11">
      <c r="A859" s="187" t="s">
        <v>462</v>
      </c>
      <c r="C859" s="202">
        <v>282837</v>
      </c>
      <c r="E859" s="184" t="s">
        <v>427</v>
      </c>
      <c r="F859" s="188"/>
      <c r="G859" s="189">
        <v>1045</v>
      </c>
      <c r="I859" s="3" t="s">
        <v>256</v>
      </c>
      <c r="K859" s="184" t="s">
        <v>257</v>
      </c>
    </row>
    <row r="860" spans="1:11">
      <c r="A860" s="187" t="s">
        <v>462</v>
      </c>
      <c r="C860" s="202">
        <v>282838</v>
      </c>
      <c r="E860" s="184" t="s">
        <v>554</v>
      </c>
      <c r="F860" s="188"/>
      <c r="G860" s="189">
        <v>10750.08</v>
      </c>
      <c r="I860" s="3" t="s">
        <v>341</v>
      </c>
      <c r="K860" s="184" t="s">
        <v>24</v>
      </c>
    </row>
    <row r="861" spans="1:11">
      <c r="A861" s="5"/>
      <c r="E861" s="6"/>
      <c r="F861" s="2"/>
      <c r="G861" s="8"/>
      <c r="I861" s="3"/>
      <c r="K861" s="6"/>
    </row>
    <row r="862" spans="1:11">
      <c r="A862" s="5"/>
      <c r="E862" s="6"/>
      <c r="F862" s="2"/>
      <c r="G862" s="8"/>
      <c r="I862" s="3"/>
      <c r="K862" s="6"/>
    </row>
    <row r="863" spans="1:11">
      <c r="A863" s="5"/>
      <c r="E863" s="6"/>
      <c r="F863" s="2"/>
      <c r="G863" s="8"/>
      <c r="I863" s="3"/>
      <c r="K863" s="6"/>
    </row>
    <row r="864" spans="1:11">
      <c r="A864" s="5"/>
      <c r="E864" s="6"/>
      <c r="F864" s="2"/>
      <c r="G864" s="8"/>
      <c r="I864" s="3"/>
      <c r="K864" s="6"/>
    </row>
    <row r="865" spans="1:11">
      <c r="A865" s="5"/>
      <c r="E865" s="6"/>
      <c r="F865" s="2"/>
      <c r="G865" s="8"/>
      <c r="I865" s="3"/>
      <c r="K865" s="6"/>
    </row>
    <row r="866" spans="1:11">
      <c r="A866" s="5"/>
      <c r="E866" s="6"/>
      <c r="F866" s="2"/>
      <c r="G866" s="8"/>
      <c r="I866" s="3"/>
      <c r="K866" s="6"/>
    </row>
    <row r="867" spans="1:11">
      <c r="A867" s="5"/>
      <c r="E867" s="6"/>
      <c r="F867" s="2"/>
      <c r="G867" s="8"/>
      <c r="I867" s="3"/>
      <c r="K867" s="6"/>
    </row>
    <row r="868" spans="1:11">
      <c r="A868" s="5"/>
      <c r="E868" s="6"/>
      <c r="F868" s="2"/>
      <c r="G868" s="8"/>
      <c r="I868" s="3"/>
      <c r="K868" s="6"/>
    </row>
    <row r="869" spans="1:11">
      <c r="A869" s="5"/>
      <c r="E869" s="6"/>
      <c r="F869" s="2"/>
      <c r="G869" s="8"/>
      <c r="I869" s="3"/>
      <c r="K869" s="6"/>
    </row>
    <row r="870" spans="1:11">
      <c r="A870" s="5"/>
      <c r="E870" s="6"/>
      <c r="F870" s="2"/>
      <c r="G870" s="8"/>
      <c r="I870" s="3"/>
      <c r="K870" s="6"/>
    </row>
    <row r="871" spans="1:11">
      <c r="A871" s="5"/>
      <c r="E871" s="6"/>
      <c r="F871" s="2"/>
      <c r="G871" s="8"/>
      <c r="I871" s="3"/>
      <c r="K871" s="6"/>
    </row>
    <row r="872" spans="1:11">
      <c r="A872" s="5"/>
      <c r="E872" s="6"/>
      <c r="F872" s="2"/>
      <c r="G872" s="8"/>
      <c r="I872" s="3"/>
      <c r="K872" s="6"/>
    </row>
    <row r="873" spans="1:11">
      <c r="A873" s="5"/>
      <c r="E873" s="6"/>
      <c r="F873" s="2"/>
      <c r="G873" s="8"/>
      <c r="I873" s="3"/>
      <c r="K873" s="6"/>
    </row>
    <row r="874" spans="1:11">
      <c r="A874" s="5"/>
      <c r="E874" s="6"/>
      <c r="F874" s="2"/>
      <c r="G874" s="8"/>
      <c r="I874" s="3"/>
      <c r="K874" s="6"/>
    </row>
    <row r="875" spans="1:11">
      <c r="A875" s="5"/>
      <c r="E875" s="6"/>
      <c r="F875" s="2"/>
      <c r="G875" s="8"/>
      <c r="I875" s="3"/>
      <c r="K875" s="6"/>
    </row>
    <row r="876" spans="1:11">
      <c r="A876" s="5"/>
      <c r="E876" s="6"/>
      <c r="F876" s="2"/>
      <c r="G876" s="8"/>
      <c r="I876" s="3"/>
      <c r="K876" s="6"/>
    </row>
    <row r="877" spans="1:11">
      <c r="A877" s="5"/>
      <c r="E877" s="6"/>
      <c r="F877" s="2"/>
      <c r="G877" s="8"/>
      <c r="I877" s="3"/>
      <c r="K877" s="6"/>
    </row>
    <row r="878" spans="1:11">
      <c r="A878" s="5"/>
      <c r="E878" s="6"/>
      <c r="F878" s="2"/>
      <c r="G878" s="8"/>
      <c r="I878" s="3"/>
      <c r="K878" s="6"/>
    </row>
    <row r="879" spans="1:11">
      <c r="A879" s="5"/>
      <c r="E879" s="6"/>
      <c r="F879" s="2"/>
      <c r="G879" s="8"/>
      <c r="I879" s="3"/>
      <c r="K879" s="6"/>
    </row>
    <row r="880" spans="1:11">
      <c r="A880" s="5"/>
      <c r="E880" s="6"/>
      <c r="F880" s="2"/>
      <c r="G880" s="8"/>
      <c r="I880" s="3"/>
      <c r="K880" s="6"/>
    </row>
    <row r="881" spans="1:11">
      <c r="A881" s="5"/>
      <c r="E881" s="6"/>
      <c r="F881" s="2"/>
      <c r="G881" s="8"/>
      <c r="I881" s="3"/>
      <c r="K881" s="6"/>
    </row>
    <row r="882" spans="1:11">
      <c r="A882" s="5"/>
      <c r="E882" s="6"/>
      <c r="F882" s="2"/>
      <c r="G882" s="8"/>
      <c r="I882" s="3"/>
      <c r="K882" s="6"/>
    </row>
    <row r="883" spans="1:11">
      <c r="A883" s="5"/>
      <c r="E883" s="6"/>
      <c r="F883" s="2"/>
      <c r="G883" s="8"/>
      <c r="I883" s="3"/>
      <c r="K883" s="6"/>
    </row>
    <row r="884" spans="1:11">
      <c r="A884" s="5"/>
      <c r="E884" s="6"/>
      <c r="F884" s="2"/>
      <c r="G884" s="8"/>
      <c r="I884" s="3"/>
      <c r="K884" s="6"/>
    </row>
    <row r="885" spans="1:11">
      <c r="A885" s="5"/>
      <c r="E885" s="6"/>
      <c r="F885" s="2"/>
      <c r="G885" s="8"/>
      <c r="I885" s="3"/>
      <c r="K885" s="6"/>
    </row>
    <row r="886" spans="1:11">
      <c r="A886" s="5"/>
      <c r="E886" s="6"/>
      <c r="F886" s="2"/>
      <c r="G886" s="8"/>
      <c r="I886" s="3"/>
      <c r="K886" s="6"/>
    </row>
    <row r="887" spans="1:11">
      <c r="A887" s="5"/>
      <c r="E887" s="6"/>
      <c r="F887" s="2"/>
      <c r="G887" s="8"/>
      <c r="I887" s="3"/>
      <c r="K887" s="6"/>
    </row>
    <row r="888" spans="1:11">
      <c r="A888" s="5"/>
      <c r="E888" s="6"/>
      <c r="F888" s="2"/>
      <c r="G888" s="8"/>
      <c r="I888" s="3"/>
      <c r="K888" s="6"/>
    </row>
    <row r="889" spans="1:11">
      <c r="A889" s="5"/>
      <c r="E889" s="6"/>
      <c r="F889" s="2"/>
      <c r="G889" s="8"/>
      <c r="I889" s="3"/>
      <c r="K889" s="6"/>
    </row>
    <row r="890" spans="1:11">
      <c r="A890" s="5"/>
      <c r="E890" s="6"/>
      <c r="F890" s="2"/>
      <c r="G890" s="8"/>
      <c r="I890" s="3"/>
      <c r="K890" s="6"/>
    </row>
    <row r="891" spans="1:11">
      <c r="A891" s="5"/>
      <c r="E891" s="6"/>
      <c r="F891" s="2"/>
      <c r="G891" s="8"/>
      <c r="I891" s="3"/>
      <c r="K891" s="6"/>
    </row>
    <row r="892" spans="1:11">
      <c r="A892" s="5"/>
      <c r="E892" s="6"/>
      <c r="F892" s="2"/>
      <c r="G892" s="8"/>
      <c r="I892" s="3"/>
      <c r="K892" s="6"/>
    </row>
    <row r="893" spans="1:11">
      <c r="A893" s="5"/>
      <c r="E893" s="6"/>
      <c r="F893" s="2"/>
      <c r="G893" s="8"/>
      <c r="I893" s="3"/>
      <c r="K893" s="6"/>
    </row>
    <row r="894" spans="1:11">
      <c r="A894" s="5"/>
      <c r="E894" s="6"/>
      <c r="F894" s="2"/>
      <c r="G894" s="8"/>
      <c r="I894" s="3"/>
      <c r="K894" s="6"/>
    </row>
    <row r="895" spans="1:11">
      <c r="A895" s="5"/>
      <c r="E895" s="6"/>
      <c r="F895" s="2"/>
      <c r="G895" s="8"/>
      <c r="I895" s="3"/>
      <c r="K895" s="6"/>
    </row>
    <row r="896" spans="1:11">
      <c r="A896" s="5"/>
      <c r="E896" s="6"/>
      <c r="F896" s="2"/>
      <c r="G896" s="8"/>
      <c r="I896" s="3"/>
      <c r="K896" s="6"/>
    </row>
    <row r="897" spans="1:11">
      <c r="A897" s="5"/>
      <c r="E897" s="6"/>
      <c r="F897" s="2"/>
      <c r="G897" s="8"/>
      <c r="I897" s="3"/>
      <c r="K897" s="6"/>
    </row>
    <row r="898" spans="1:11">
      <c r="A898" s="5"/>
      <c r="E898" s="6"/>
      <c r="F898" s="2"/>
      <c r="G898" s="8"/>
      <c r="I898" s="3"/>
      <c r="K898" s="6"/>
    </row>
    <row r="899" spans="1:11">
      <c r="A899" s="5"/>
      <c r="E899" s="6"/>
      <c r="F899" s="2"/>
      <c r="G899" s="8"/>
      <c r="I899" s="3"/>
      <c r="K899" s="6"/>
    </row>
    <row r="900" spans="1:11">
      <c r="A900" s="5"/>
      <c r="E900" s="6"/>
      <c r="F900" s="2"/>
      <c r="G900" s="8"/>
      <c r="I900" s="3"/>
      <c r="K900" s="6"/>
    </row>
    <row r="901" spans="1:11">
      <c r="A901" s="5"/>
      <c r="E901" s="6"/>
      <c r="F901" s="2"/>
      <c r="G901" s="8"/>
      <c r="I901" s="3"/>
      <c r="K901" s="6"/>
    </row>
    <row r="902" spans="1:11">
      <c r="A902" s="5"/>
      <c r="E902" s="6"/>
      <c r="F902" s="2"/>
      <c r="G902" s="8"/>
      <c r="I902" s="3"/>
      <c r="K902" s="6"/>
    </row>
    <row r="903" spans="1:11">
      <c r="A903" s="5"/>
      <c r="E903" s="6"/>
      <c r="F903" s="2"/>
      <c r="G903" s="8"/>
      <c r="I903" s="3"/>
      <c r="K903" s="6"/>
    </row>
    <row r="904" spans="1:11">
      <c r="A904" s="5"/>
      <c r="E904" s="6"/>
      <c r="F904" s="2"/>
      <c r="G904" s="8"/>
      <c r="I904" s="3"/>
      <c r="K904" s="6"/>
    </row>
    <row r="905" spans="1:11">
      <c r="A905" s="5"/>
      <c r="E905" s="6"/>
      <c r="F905" s="2"/>
      <c r="G905" s="8"/>
      <c r="I905" s="3"/>
      <c r="K905" s="6"/>
    </row>
    <row r="906" spans="1:11">
      <c r="A906" s="5"/>
      <c r="E906" s="6"/>
      <c r="F906" s="2"/>
      <c r="G906" s="8"/>
      <c r="I906" s="3"/>
      <c r="K906" s="6"/>
    </row>
    <row r="907" spans="1:11">
      <c r="A907" s="5"/>
      <c r="E907" s="6"/>
      <c r="F907" s="2"/>
      <c r="G907" s="8"/>
      <c r="I907" s="3"/>
      <c r="K907" s="6"/>
    </row>
    <row r="908" spans="1:11">
      <c r="A908" s="5"/>
      <c r="E908" s="6"/>
      <c r="F908" s="2"/>
      <c r="G908" s="8"/>
      <c r="I908" s="3"/>
      <c r="K908" s="6"/>
    </row>
    <row r="909" spans="1:11">
      <c r="A909" s="5"/>
      <c r="E909" s="6"/>
      <c r="F909" s="2"/>
      <c r="G909" s="8"/>
      <c r="I909" s="3"/>
      <c r="K909" s="6"/>
    </row>
    <row r="910" spans="1:11">
      <c r="A910" s="5"/>
      <c r="E910" s="6"/>
      <c r="F910" s="2"/>
      <c r="G910" s="8"/>
      <c r="I910" s="3"/>
      <c r="K910" s="6"/>
    </row>
    <row r="911" spans="1:11">
      <c r="A911" s="5"/>
      <c r="E911" s="6"/>
      <c r="F911" s="2"/>
      <c r="G911" s="8"/>
      <c r="I911" s="3"/>
      <c r="K911" s="6"/>
    </row>
    <row r="912" spans="1:11">
      <c r="A912" s="5"/>
      <c r="E912" s="6"/>
      <c r="F912" s="2"/>
      <c r="G912" s="8"/>
      <c r="I912" s="3"/>
      <c r="K912" s="6"/>
    </row>
    <row r="913" spans="1:11">
      <c r="A913" s="5"/>
      <c r="E913" s="6"/>
      <c r="F913" s="2"/>
      <c r="G913" s="8"/>
      <c r="I913" s="3"/>
      <c r="K913" s="6"/>
    </row>
    <row r="914" spans="1:11">
      <c r="A914" s="5"/>
      <c r="E914" s="6"/>
      <c r="F914" s="2"/>
      <c r="G914" s="8"/>
      <c r="I914" s="3"/>
      <c r="K914" s="6"/>
    </row>
    <row r="915" spans="1:11">
      <c r="A915" s="5"/>
      <c r="E915" s="6"/>
      <c r="F915" s="2"/>
      <c r="G915" s="8"/>
      <c r="I915" s="3"/>
      <c r="K915" s="6"/>
    </row>
    <row r="916" spans="1:11">
      <c r="A916" s="5"/>
      <c r="E916" s="6"/>
      <c r="F916" s="2"/>
      <c r="G916" s="8"/>
      <c r="I916" s="3"/>
      <c r="K916" s="6"/>
    </row>
    <row r="917" spans="1:11">
      <c r="A917" s="5"/>
      <c r="E917" s="6"/>
      <c r="F917" s="2"/>
      <c r="G917" s="8"/>
      <c r="I917" s="3"/>
      <c r="K917" s="6"/>
    </row>
    <row r="918" spans="1:11">
      <c r="A918" s="5"/>
      <c r="E918" s="6"/>
      <c r="F918" s="2"/>
      <c r="G918" s="8"/>
      <c r="I918" s="3"/>
      <c r="K918" s="6"/>
    </row>
    <row r="919" spans="1:11">
      <c r="A919" s="5"/>
      <c r="E919" s="6"/>
      <c r="F919" s="2"/>
      <c r="G919" s="8"/>
      <c r="I919" s="3"/>
      <c r="K919" s="6"/>
    </row>
    <row r="920" spans="1:11">
      <c r="A920" s="5"/>
      <c r="E920" s="6"/>
      <c r="F920" s="2"/>
      <c r="G920" s="8"/>
      <c r="I920" s="3"/>
      <c r="K920" s="6"/>
    </row>
    <row r="921" spans="1:11">
      <c r="A921" s="5"/>
      <c r="E921" s="6"/>
      <c r="F921" s="2"/>
      <c r="G921" s="8"/>
      <c r="I921" s="3"/>
      <c r="K921" s="6"/>
    </row>
    <row r="922" spans="1:11">
      <c r="A922" s="5"/>
      <c r="E922" s="6"/>
      <c r="F922" s="2"/>
      <c r="G922" s="8"/>
      <c r="I922" s="3"/>
      <c r="K922" s="6"/>
    </row>
    <row r="923" spans="1:11">
      <c r="A923" s="5"/>
      <c r="E923" s="6"/>
      <c r="F923" s="2"/>
      <c r="G923" s="8"/>
      <c r="I923" s="3"/>
      <c r="K923" s="6"/>
    </row>
    <row r="924" spans="1:11">
      <c r="A924" s="5"/>
      <c r="E924" s="6"/>
      <c r="F924" s="2"/>
      <c r="G924" s="8"/>
      <c r="I924" s="3"/>
      <c r="K924" s="6"/>
    </row>
    <row r="925" spans="1:11">
      <c r="A925" s="5"/>
      <c r="E925" s="6"/>
      <c r="F925" s="2"/>
      <c r="G925" s="8"/>
      <c r="I925" s="3"/>
      <c r="K925" s="6"/>
    </row>
    <row r="926" spans="1:11">
      <c r="A926" s="5"/>
      <c r="E926" s="6"/>
      <c r="F926" s="2"/>
      <c r="G926" s="8"/>
      <c r="I926" s="3"/>
      <c r="K926" s="6"/>
    </row>
    <row r="927" spans="1:11">
      <c r="A927" s="5"/>
      <c r="E927" s="6"/>
      <c r="F927" s="2"/>
      <c r="G927" s="8"/>
      <c r="I927" s="3"/>
      <c r="K927" s="6"/>
    </row>
    <row r="928" spans="1:11">
      <c r="A928" s="5"/>
      <c r="E928" s="6"/>
      <c r="F928" s="2"/>
      <c r="G928" s="8"/>
      <c r="I928" s="3"/>
      <c r="K928" s="6"/>
    </row>
    <row r="929" spans="1:13">
      <c r="A929" s="5"/>
      <c r="E929" s="6"/>
      <c r="F929" s="2"/>
      <c r="G929" s="8"/>
      <c r="I929" s="3"/>
      <c r="K929" s="6"/>
    </row>
    <row r="930" spans="1:13">
      <c r="A930" s="5"/>
      <c r="E930" s="6"/>
      <c r="F930" s="2"/>
      <c r="G930" s="8"/>
      <c r="I930" s="3"/>
      <c r="K930" s="6"/>
    </row>
    <row r="931" spans="1:13">
      <c r="A931" s="5"/>
      <c r="E931" s="6"/>
      <c r="F931" s="2"/>
      <c r="G931" s="8"/>
      <c r="I931" s="3"/>
      <c r="K931" s="6"/>
    </row>
    <row r="932" spans="1:13">
      <c r="A932" s="5"/>
      <c r="E932" s="6"/>
      <c r="F932" s="2"/>
      <c r="G932" s="8"/>
      <c r="I932" s="3"/>
      <c r="K932" s="6"/>
    </row>
    <row r="933" spans="1:13">
      <c r="A933" s="5"/>
      <c r="E933" s="6"/>
      <c r="F933" s="2"/>
      <c r="G933" s="8"/>
      <c r="I933" s="3"/>
      <c r="K933" s="6"/>
    </row>
    <row r="934" spans="1:13">
      <c r="A934" s="5"/>
      <c r="E934" s="6"/>
      <c r="F934" s="2"/>
      <c r="G934" s="8"/>
      <c r="I934" s="3"/>
      <c r="K934" s="6"/>
    </row>
    <row r="935" spans="1:13">
      <c r="A935" s="5"/>
      <c r="E935" s="6"/>
      <c r="F935" s="2"/>
      <c r="G935" s="8"/>
      <c r="I935" s="3"/>
      <c r="K935" s="6"/>
    </row>
    <row r="936" spans="1:13">
      <c r="A936" s="5"/>
      <c r="E936" s="6"/>
      <c r="F936" s="2"/>
      <c r="G936" s="8"/>
      <c r="I936" s="3"/>
      <c r="K936" s="6"/>
    </row>
    <row r="937" spans="1:13">
      <c r="A937" s="5"/>
      <c r="E937" s="6"/>
      <c r="F937" s="2"/>
      <c r="G937" s="8"/>
      <c r="I937" s="3"/>
      <c r="K937" s="6"/>
    </row>
    <row r="938" spans="1:13">
      <c r="A938" s="5"/>
      <c r="E938" s="6"/>
      <c r="F938" s="2"/>
      <c r="G938" s="8"/>
      <c r="I938" s="3"/>
      <c r="K938" s="6"/>
      <c r="M938" s="186" t="s">
        <v>247</v>
      </c>
    </row>
    <row r="940" spans="1:13">
      <c r="G940">
        <f>COUNT(G5:G938)</f>
        <v>855</v>
      </c>
    </row>
  </sheetData>
  <sortState xmlns:xlrd2="http://schemas.microsoft.com/office/spreadsheetml/2017/richdata2" ref="A6:M765">
    <sortCondition ref="A6:A765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>
      <c r="A1" s="4" t="s">
        <v>9</v>
      </c>
      <c r="C1" s="1" t="s">
        <v>10</v>
      </c>
      <c r="E1" s="4" t="s">
        <v>11</v>
      </c>
      <c r="G1" s="7" t="s">
        <v>12</v>
      </c>
      <c r="I1" s="4" t="s">
        <v>0</v>
      </c>
      <c r="K1" s="4" t="s">
        <v>13</v>
      </c>
      <c r="L1" s="9" t="s">
        <v>3</v>
      </c>
    </row>
    <row r="2" spans="1:12" ht="16.8">
      <c r="A2" s="106">
        <v>42005</v>
      </c>
      <c r="B2" s="107"/>
      <c r="C2" s="107" t="s">
        <v>238</v>
      </c>
      <c r="D2" s="107"/>
      <c r="E2" s="67" t="s">
        <v>230</v>
      </c>
      <c r="F2" s="107"/>
      <c r="G2" s="69">
        <v>852.13</v>
      </c>
      <c r="H2" s="107"/>
      <c r="I2" s="37" t="s">
        <v>4</v>
      </c>
      <c r="J2" s="107"/>
      <c r="K2" s="37" t="s">
        <v>27</v>
      </c>
    </row>
    <row r="3" spans="1:12" ht="16.8">
      <c r="A3" s="106">
        <v>42005</v>
      </c>
      <c r="B3" s="107"/>
      <c r="C3" s="107" t="s">
        <v>238</v>
      </c>
      <c r="D3" s="107"/>
      <c r="E3" s="67" t="s">
        <v>231</v>
      </c>
      <c r="F3" s="107"/>
      <c r="G3" s="69">
        <v>4512.67</v>
      </c>
      <c r="H3" s="107"/>
      <c r="I3" s="37" t="s">
        <v>25</v>
      </c>
      <c r="J3" s="107"/>
      <c r="K3" s="37" t="s">
        <v>27</v>
      </c>
    </row>
    <row r="4" spans="1:12" ht="16.8">
      <c r="A4" s="106">
        <v>42005</v>
      </c>
      <c r="B4" s="107"/>
      <c r="C4" s="107" t="s">
        <v>238</v>
      </c>
      <c r="D4" s="107"/>
      <c r="E4" s="67" t="s">
        <v>232</v>
      </c>
      <c r="F4" s="107"/>
      <c r="G4" s="69">
        <v>1204.81</v>
      </c>
      <c r="H4" s="107"/>
      <c r="I4" s="37" t="s">
        <v>1</v>
      </c>
      <c r="J4" s="107"/>
      <c r="K4" s="37" t="s">
        <v>27</v>
      </c>
    </row>
    <row r="5" spans="1:12" ht="16.8">
      <c r="A5" s="106">
        <v>42005</v>
      </c>
      <c r="B5" s="107"/>
      <c r="C5" s="107" t="s">
        <v>238</v>
      </c>
      <c r="D5" s="107"/>
      <c r="E5" s="67" t="s">
        <v>233</v>
      </c>
      <c r="F5" s="107"/>
      <c r="G5" s="69">
        <v>3975.87</v>
      </c>
      <c r="H5" s="107"/>
      <c r="I5" s="37" t="s">
        <v>1</v>
      </c>
      <c r="J5" s="107"/>
      <c r="K5" s="37" t="s">
        <v>27</v>
      </c>
    </row>
    <row r="6" spans="1:12" ht="16.8">
      <c r="A6" s="106">
        <v>42005</v>
      </c>
      <c r="B6" s="107"/>
      <c r="C6" s="107" t="s">
        <v>238</v>
      </c>
      <c r="D6" s="107"/>
      <c r="E6" s="67" t="s">
        <v>234</v>
      </c>
      <c r="F6" s="107"/>
      <c r="G6" s="69">
        <v>889.55</v>
      </c>
      <c r="H6" s="107"/>
      <c r="I6" s="37" t="s">
        <v>20</v>
      </c>
      <c r="J6" s="107"/>
      <c r="K6" s="37" t="s">
        <v>27</v>
      </c>
    </row>
    <row r="7" spans="1:12" ht="16.8">
      <c r="A7" s="106">
        <v>42005</v>
      </c>
      <c r="B7" s="107"/>
      <c r="C7" s="107" t="s">
        <v>238</v>
      </c>
      <c r="D7" s="107"/>
      <c r="E7" s="67" t="s">
        <v>89</v>
      </c>
      <c r="F7" s="107"/>
      <c r="G7" s="69">
        <v>1000</v>
      </c>
      <c r="H7" s="107"/>
      <c r="I7" s="37" t="s">
        <v>8</v>
      </c>
      <c r="J7" s="107"/>
      <c r="K7" s="37" t="s">
        <v>27</v>
      </c>
    </row>
    <row r="8" spans="1:12" ht="16.8">
      <c r="A8" s="106">
        <v>42005</v>
      </c>
      <c r="B8" s="107"/>
      <c r="C8" s="107" t="s">
        <v>238</v>
      </c>
      <c r="D8" s="107"/>
      <c r="E8" s="67" t="s">
        <v>235</v>
      </c>
      <c r="F8" s="107"/>
      <c r="G8" s="69">
        <v>2684.29</v>
      </c>
      <c r="H8" s="107"/>
      <c r="I8" s="37" t="s">
        <v>7</v>
      </c>
      <c r="J8" s="107"/>
      <c r="K8" s="37" t="s">
        <v>27</v>
      </c>
    </row>
    <row r="9" spans="1:12" ht="16.8">
      <c r="A9" s="106">
        <v>42005</v>
      </c>
      <c r="B9" s="107"/>
      <c r="C9" s="107" t="s">
        <v>238</v>
      </c>
      <c r="D9" s="107"/>
      <c r="E9" s="67" t="s">
        <v>236</v>
      </c>
      <c r="F9" s="107"/>
      <c r="G9" s="69">
        <v>594.16999999999996</v>
      </c>
      <c r="H9" s="107"/>
      <c r="I9" s="37" t="s">
        <v>25</v>
      </c>
      <c r="J9" s="107"/>
      <c r="K9" s="37" t="s">
        <v>27</v>
      </c>
    </row>
    <row r="10" spans="1:12" ht="16.8">
      <c r="A10" s="106">
        <v>42005</v>
      </c>
      <c r="B10" s="107"/>
      <c r="C10" s="107" t="s">
        <v>238</v>
      </c>
      <c r="D10" s="107"/>
      <c r="E10" s="67" t="s">
        <v>237</v>
      </c>
      <c r="F10" s="107"/>
      <c r="G10" s="69">
        <v>997.5</v>
      </c>
      <c r="H10" s="107"/>
      <c r="I10" s="37" t="s">
        <v>21</v>
      </c>
      <c r="J10" s="107"/>
      <c r="K10" s="37" t="s">
        <v>27</v>
      </c>
    </row>
    <row r="11" spans="1:12" ht="16.8">
      <c r="A11" s="106">
        <v>42005</v>
      </c>
      <c r="B11" s="107"/>
      <c r="C11" s="107" t="s">
        <v>238</v>
      </c>
      <c r="D11" s="107"/>
      <c r="E11" s="67" t="s">
        <v>237</v>
      </c>
      <c r="F11" s="107"/>
      <c r="G11" s="69">
        <v>303.8</v>
      </c>
      <c r="H11" s="107"/>
      <c r="I11" s="37" t="s">
        <v>21</v>
      </c>
      <c r="J11" s="107"/>
      <c r="K11" s="37" t="s">
        <v>27</v>
      </c>
    </row>
    <row r="12" spans="1:12" ht="16.8">
      <c r="A12" s="106">
        <v>42005</v>
      </c>
      <c r="B12" s="107"/>
      <c r="C12" s="107" t="s">
        <v>238</v>
      </c>
      <c r="D12" s="107"/>
      <c r="E12" s="67" t="s">
        <v>89</v>
      </c>
      <c r="F12" s="107"/>
      <c r="G12" s="69">
        <v>1000</v>
      </c>
      <c r="H12" s="107"/>
      <c r="I12" s="37" t="s">
        <v>8</v>
      </c>
      <c r="J12" s="107"/>
      <c r="K12" s="37" t="s">
        <v>27</v>
      </c>
    </row>
    <row r="13" spans="1:12" ht="16.8">
      <c r="A13" s="106">
        <v>42039</v>
      </c>
      <c r="B13" s="107"/>
      <c r="C13" s="107" t="s">
        <v>239</v>
      </c>
      <c r="D13" s="107"/>
      <c r="E13" s="67" t="s">
        <v>120</v>
      </c>
      <c r="F13" s="107"/>
      <c r="G13" s="69">
        <v>500</v>
      </c>
      <c r="H13" s="107"/>
      <c r="I13" s="37" t="s">
        <v>25</v>
      </c>
      <c r="J13" s="107"/>
      <c r="K13" s="37" t="s">
        <v>27</v>
      </c>
    </row>
    <row r="14" spans="1:12" ht="16.8">
      <c r="A14" s="106">
        <v>42039</v>
      </c>
      <c r="B14" s="107"/>
      <c r="C14" s="107" t="s">
        <v>239</v>
      </c>
      <c r="D14" s="107"/>
      <c r="E14" s="67" t="s">
        <v>121</v>
      </c>
      <c r="F14" s="107"/>
      <c r="G14" s="69">
        <v>385.17</v>
      </c>
      <c r="H14" s="107"/>
      <c r="I14" s="37" t="s">
        <v>25</v>
      </c>
      <c r="J14" s="107"/>
      <c r="K14" s="107" t="s">
        <v>27</v>
      </c>
    </row>
    <row r="15" spans="1:12" ht="16.8">
      <c r="A15" s="106">
        <v>42039</v>
      </c>
      <c r="B15" s="107"/>
      <c r="C15" s="107" t="s">
        <v>239</v>
      </c>
      <c r="D15" s="107"/>
      <c r="E15" s="67" t="s">
        <v>122</v>
      </c>
      <c r="F15" s="107"/>
      <c r="G15" s="69">
        <v>400</v>
      </c>
      <c r="H15" s="107"/>
      <c r="I15" s="37" t="s">
        <v>25</v>
      </c>
      <c r="J15" s="107"/>
      <c r="K15" s="107" t="s">
        <v>27</v>
      </c>
    </row>
    <row r="16" spans="1:12" ht="16.8">
      <c r="A16" s="106">
        <v>42039</v>
      </c>
      <c r="B16" s="107"/>
      <c r="C16" s="107" t="s">
        <v>239</v>
      </c>
      <c r="D16" s="107"/>
      <c r="E16" s="67" t="s">
        <v>123</v>
      </c>
      <c r="F16" s="107"/>
      <c r="G16" s="69">
        <v>500</v>
      </c>
      <c r="H16" s="107"/>
      <c r="I16" s="37" t="s">
        <v>25</v>
      </c>
      <c r="J16" s="107"/>
      <c r="K16" s="107" t="s">
        <v>27</v>
      </c>
    </row>
    <row r="17" spans="1:12" ht="16.8">
      <c r="A17" s="106">
        <v>42039</v>
      </c>
      <c r="B17" s="107"/>
      <c r="C17" s="107" t="s">
        <v>239</v>
      </c>
      <c r="D17" s="107"/>
      <c r="E17" s="67" t="s">
        <v>124</v>
      </c>
      <c r="F17" s="107"/>
      <c r="G17" s="69">
        <v>422</v>
      </c>
      <c r="H17" s="107"/>
      <c r="I17" s="37" t="s">
        <v>25</v>
      </c>
      <c r="J17" s="107"/>
      <c r="K17" s="107" t="s">
        <v>27</v>
      </c>
    </row>
    <row r="18" spans="1:12" ht="16.8">
      <c r="A18" s="106">
        <v>42039</v>
      </c>
      <c r="B18" s="107"/>
      <c r="C18" s="107" t="s">
        <v>239</v>
      </c>
      <c r="D18" s="107"/>
      <c r="E18" s="67" t="s">
        <v>125</v>
      </c>
      <c r="F18" s="107"/>
      <c r="G18" s="69">
        <v>583.20000000000005</v>
      </c>
      <c r="H18" s="107"/>
      <c r="I18" s="37" t="s">
        <v>22</v>
      </c>
      <c r="J18" s="107"/>
      <c r="K18" s="107" t="s">
        <v>27</v>
      </c>
    </row>
    <row r="19" spans="1:12" ht="16.8">
      <c r="A19" s="106">
        <v>42039</v>
      </c>
      <c r="B19" s="107"/>
      <c r="C19" s="107" t="s">
        <v>239</v>
      </c>
      <c r="D19" s="107"/>
      <c r="E19" s="67" t="s">
        <v>126</v>
      </c>
      <c r="F19" s="107"/>
      <c r="G19" s="69">
        <v>251.5</v>
      </c>
      <c r="H19" s="107"/>
      <c r="I19" s="37" t="s">
        <v>23</v>
      </c>
      <c r="J19" s="107"/>
      <c r="K19" s="107" t="s">
        <v>14</v>
      </c>
    </row>
    <row r="20" spans="1:12" ht="16.8">
      <c r="A20" s="106">
        <v>42046</v>
      </c>
      <c r="B20" s="107"/>
      <c r="C20" s="107" t="s">
        <v>239</v>
      </c>
      <c r="D20" s="107"/>
      <c r="E20" s="67" t="s">
        <v>127</v>
      </c>
      <c r="F20" s="107"/>
      <c r="G20" s="69">
        <v>1000</v>
      </c>
      <c r="H20" s="107"/>
      <c r="I20" s="37" t="s">
        <v>28</v>
      </c>
      <c r="J20" s="107"/>
      <c r="K20" s="107" t="s">
        <v>27</v>
      </c>
    </row>
    <row r="21" spans="1:12" ht="16.8">
      <c r="A21" s="106">
        <v>42052</v>
      </c>
      <c r="B21" s="107"/>
      <c r="C21" s="107" t="s">
        <v>239</v>
      </c>
      <c r="D21" s="107"/>
      <c r="E21" s="67" t="s">
        <v>128</v>
      </c>
      <c r="F21" s="107"/>
      <c r="G21" s="69">
        <v>818.62</v>
      </c>
      <c r="H21" s="107"/>
      <c r="I21" s="37" t="s">
        <v>30</v>
      </c>
      <c r="J21" s="107"/>
      <c r="K21" s="107" t="s">
        <v>27</v>
      </c>
    </row>
    <row r="22" spans="1:12" ht="16.8">
      <c r="A22" s="106">
        <v>42053</v>
      </c>
      <c r="B22" s="107"/>
      <c r="C22" s="107" t="s">
        <v>239</v>
      </c>
      <c r="D22" s="107"/>
      <c r="E22" s="67" t="s">
        <v>129</v>
      </c>
      <c r="F22" s="107"/>
      <c r="G22" s="69">
        <v>1223.8800000000001</v>
      </c>
      <c r="H22" s="107"/>
      <c r="I22" s="37" t="s">
        <v>7</v>
      </c>
      <c r="J22" s="107"/>
      <c r="K22" s="107" t="s">
        <v>27</v>
      </c>
    </row>
    <row r="23" spans="1:12" ht="16.8">
      <c r="A23" s="106">
        <v>42054</v>
      </c>
      <c r="B23" s="107"/>
      <c r="C23" s="107" t="s">
        <v>239</v>
      </c>
      <c r="D23" s="107"/>
      <c r="E23" s="67" t="s">
        <v>130</v>
      </c>
      <c r="F23" s="107"/>
      <c r="G23" s="69">
        <v>1000</v>
      </c>
      <c r="H23" s="107"/>
      <c r="I23" s="37" t="s">
        <v>28</v>
      </c>
      <c r="J23" s="107"/>
      <c r="K23" s="107" t="s">
        <v>27</v>
      </c>
    </row>
    <row r="24" spans="1:12" ht="16.8">
      <c r="A24" s="106">
        <v>42061</v>
      </c>
      <c r="B24" s="107"/>
      <c r="C24" s="107" t="s">
        <v>239</v>
      </c>
      <c r="D24" s="107"/>
      <c r="E24" s="67" t="s">
        <v>131</v>
      </c>
      <c r="F24" s="107"/>
      <c r="G24" s="69">
        <v>465.09</v>
      </c>
      <c r="H24" s="107"/>
      <c r="I24" s="37" t="s">
        <v>29</v>
      </c>
      <c r="J24" s="107"/>
      <c r="K24" s="107" t="s">
        <v>27</v>
      </c>
    </row>
    <row r="25" spans="1:12" ht="16.8">
      <c r="A25" s="106">
        <v>42061</v>
      </c>
      <c r="B25" s="107"/>
      <c r="C25" s="107" t="s">
        <v>239</v>
      </c>
      <c r="D25" s="107"/>
      <c r="E25" s="67" t="s">
        <v>132</v>
      </c>
      <c r="F25" s="107"/>
      <c r="G25" s="69">
        <v>1992.44</v>
      </c>
      <c r="H25" s="107"/>
      <c r="I25" s="37" t="s">
        <v>24</v>
      </c>
      <c r="J25" s="107"/>
      <c r="K25" s="107" t="s">
        <v>15</v>
      </c>
    </row>
    <row r="26" spans="1:12" ht="16.8">
      <c r="A26" s="106">
        <v>42062</v>
      </c>
      <c r="C26" s="107" t="s">
        <v>239</v>
      </c>
      <c r="E26" s="67" t="s">
        <v>133</v>
      </c>
      <c r="G26" s="69">
        <v>1006.85</v>
      </c>
      <c r="I26" s="37" t="s">
        <v>21</v>
      </c>
      <c r="K26" s="107" t="s">
        <v>27</v>
      </c>
    </row>
    <row r="27" spans="1:12" ht="16.8">
      <c r="A27" s="106">
        <v>42062</v>
      </c>
      <c r="C27" s="107" t="s">
        <v>239</v>
      </c>
      <c r="E27" s="67" t="s">
        <v>133</v>
      </c>
      <c r="G27" s="69">
        <v>352.91</v>
      </c>
      <c r="I27" s="37" t="s">
        <v>21</v>
      </c>
      <c r="K27" s="107" t="s">
        <v>27</v>
      </c>
    </row>
    <row r="28" spans="1:12" ht="16.8">
      <c r="A28" s="106">
        <v>42065</v>
      </c>
      <c r="C28" s="107" t="s">
        <v>240</v>
      </c>
      <c r="E28" s="67" t="s">
        <v>135</v>
      </c>
      <c r="G28" s="69">
        <v>3468.75</v>
      </c>
      <c r="I28" s="37" t="s">
        <v>18</v>
      </c>
      <c r="K28" s="107" t="s">
        <v>93</v>
      </c>
    </row>
    <row r="29" spans="1:12" ht="16.8">
      <c r="A29" s="106">
        <v>42067</v>
      </c>
      <c r="C29" s="107" t="s">
        <v>240</v>
      </c>
      <c r="E29" s="67" t="s">
        <v>136</v>
      </c>
      <c r="G29" s="69">
        <v>1000</v>
      </c>
      <c r="I29" s="37" t="s">
        <v>28</v>
      </c>
      <c r="K29" s="107" t="s">
        <v>27</v>
      </c>
    </row>
    <row r="30" spans="1:12" ht="16.8">
      <c r="A30" s="106">
        <v>42072</v>
      </c>
      <c r="C30" s="107" t="s">
        <v>240</v>
      </c>
      <c r="E30" s="67" t="s">
        <v>137</v>
      </c>
      <c r="G30" s="69">
        <v>323.89999999999998</v>
      </c>
      <c r="I30" s="37" t="s">
        <v>19</v>
      </c>
      <c r="K30" s="107" t="s">
        <v>14</v>
      </c>
    </row>
    <row r="31" spans="1:12" ht="16.8">
      <c r="A31" s="106">
        <v>42076</v>
      </c>
      <c r="C31" s="107" t="s">
        <v>240</v>
      </c>
      <c r="E31" s="67" t="s">
        <v>138</v>
      </c>
      <c r="G31" s="69">
        <v>1000</v>
      </c>
      <c r="I31" s="37" t="s">
        <v>28</v>
      </c>
      <c r="K31" s="107" t="s">
        <v>27</v>
      </c>
      <c r="L31" s="110"/>
    </row>
    <row r="32" spans="1:12" ht="16.8">
      <c r="A32" s="106">
        <v>42079</v>
      </c>
      <c r="C32" s="107" t="s">
        <v>240</v>
      </c>
      <c r="E32" s="67" t="s">
        <v>139</v>
      </c>
      <c r="G32" s="69">
        <v>274.56</v>
      </c>
      <c r="I32" s="37" t="s">
        <v>29</v>
      </c>
      <c r="K32" s="107" t="s">
        <v>27</v>
      </c>
      <c r="L32" s="110"/>
    </row>
    <row r="33" spans="1:12" ht="16.8">
      <c r="A33" s="106">
        <v>42080</v>
      </c>
      <c r="C33" s="107" t="s">
        <v>240</v>
      </c>
      <c r="E33" s="67" t="s">
        <v>140</v>
      </c>
      <c r="G33" s="69">
        <v>1105.44</v>
      </c>
      <c r="I33" s="37" t="s">
        <v>7</v>
      </c>
      <c r="K33" s="107" t="s">
        <v>27</v>
      </c>
    </row>
    <row r="34" spans="1:12" ht="16.8">
      <c r="A34" s="106">
        <v>42080</v>
      </c>
      <c r="C34" s="107" t="s">
        <v>240</v>
      </c>
      <c r="E34" s="67" t="s">
        <v>140</v>
      </c>
      <c r="G34" s="69">
        <v>276.36</v>
      </c>
      <c r="I34" s="37" t="s">
        <v>6</v>
      </c>
      <c r="K34" s="107" t="s">
        <v>27</v>
      </c>
      <c r="L34" s="110"/>
    </row>
    <row r="35" spans="1:12" ht="16.8">
      <c r="A35" s="106">
        <v>42080</v>
      </c>
      <c r="C35" s="107" t="s">
        <v>240</v>
      </c>
      <c r="E35" s="67" t="s">
        <v>140</v>
      </c>
      <c r="G35" s="69">
        <v>394.8</v>
      </c>
      <c r="I35" s="37" t="s">
        <v>7</v>
      </c>
      <c r="K35" s="107" t="s">
        <v>27</v>
      </c>
      <c r="L35" s="110"/>
    </row>
    <row r="36" spans="1:12" ht="16.8">
      <c r="A36" s="106">
        <v>42083</v>
      </c>
      <c r="C36" s="107" t="s">
        <v>240</v>
      </c>
      <c r="E36" s="67" t="s">
        <v>141</v>
      </c>
      <c r="G36" s="69">
        <v>579.5</v>
      </c>
      <c r="I36" s="37" t="s">
        <v>25</v>
      </c>
      <c r="K36" s="107" t="s">
        <v>27</v>
      </c>
    </row>
    <row r="37" spans="1:12" ht="16.8">
      <c r="A37" s="106">
        <v>42086</v>
      </c>
      <c r="C37" s="107" t="s">
        <v>240</v>
      </c>
      <c r="E37" s="67" t="s">
        <v>142</v>
      </c>
      <c r="G37" s="69">
        <v>1000</v>
      </c>
      <c r="I37" s="37" t="s">
        <v>17</v>
      </c>
      <c r="K37" s="107" t="s">
        <v>93</v>
      </c>
    </row>
    <row r="38" spans="1:12" ht="16.8">
      <c r="A38" s="106">
        <v>42090</v>
      </c>
      <c r="C38" s="107" t="s">
        <v>240</v>
      </c>
      <c r="E38" s="67" t="s">
        <v>143</v>
      </c>
      <c r="G38" s="69">
        <v>932.34</v>
      </c>
      <c r="I38" s="37" t="s">
        <v>21</v>
      </c>
      <c r="K38" s="107" t="s">
        <v>27</v>
      </c>
    </row>
    <row r="39" spans="1:12" ht="16.8">
      <c r="A39" s="106">
        <v>42090</v>
      </c>
      <c r="C39" s="107" t="s">
        <v>240</v>
      </c>
      <c r="E39" s="67" t="s">
        <v>144</v>
      </c>
      <c r="G39" s="69">
        <v>369.72</v>
      </c>
      <c r="I39" s="37" t="s">
        <v>21</v>
      </c>
      <c r="K39" s="107" t="s">
        <v>27</v>
      </c>
    </row>
    <row r="40" spans="1:12" ht="16.8">
      <c r="A40" s="106">
        <v>42093</v>
      </c>
      <c r="C40" s="107" t="s">
        <v>240</v>
      </c>
      <c r="E40" s="67" t="s">
        <v>145</v>
      </c>
      <c r="G40" s="69">
        <v>269596.7</v>
      </c>
      <c r="I40" s="37" t="s">
        <v>5</v>
      </c>
      <c r="K40" s="107" t="s">
        <v>27</v>
      </c>
    </row>
    <row r="41" spans="1:12" ht="16.8">
      <c r="A41" s="106">
        <v>42093</v>
      </c>
      <c r="C41" s="107" t="s">
        <v>240</v>
      </c>
      <c r="E41" s="67" t="s">
        <v>146</v>
      </c>
      <c r="G41" s="69">
        <v>19000</v>
      </c>
      <c r="I41" s="37" t="s">
        <v>5</v>
      </c>
      <c r="K41" s="107" t="s">
        <v>27</v>
      </c>
    </row>
    <row r="42" spans="1:12" ht="16.8">
      <c r="A42" s="106">
        <v>42094</v>
      </c>
      <c r="C42" s="107" t="s">
        <v>240</v>
      </c>
      <c r="E42" s="67" t="s">
        <v>147</v>
      </c>
      <c r="G42" s="69">
        <v>2360</v>
      </c>
      <c r="I42" s="37" t="s">
        <v>20</v>
      </c>
      <c r="K42" s="107" t="s">
        <v>27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>
      <c r="A1" s="10"/>
      <c r="B1" s="11"/>
      <c r="C1" s="11"/>
      <c r="D1" s="11"/>
      <c r="E1" s="11"/>
      <c r="F1" s="11"/>
      <c r="G1" s="11"/>
      <c r="H1" s="12"/>
      <c r="I1" s="11"/>
      <c r="J1" s="13" t="s">
        <v>31</v>
      </c>
    </row>
    <row r="2" spans="1:22" ht="15.6">
      <c r="A2" s="15" t="s">
        <v>32</v>
      </c>
      <c r="B2" s="16"/>
      <c r="C2" s="16"/>
      <c r="D2" s="16"/>
      <c r="E2" s="16"/>
      <c r="F2" s="16"/>
      <c r="G2" s="17" t="s">
        <v>33</v>
      </c>
      <c r="H2" s="18" t="s">
        <v>34</v>
      </c>
      <c r="I2" s="19" t="s">
        <v>35</v>
      </c>
      <c r="J2" s="20">
        <v>10</v>
      </c>
    </row>
    <row r="3" spans="1:22" ht="5.0999999999999996" customHeight="1" thickBot="1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>
      <c r="A4" s="27" t="s">
        <v>36</v>
      </c>
      <c r="B4" s="28"/>
      <c r="C4" s="28"/>
      <c r="D4" s="29">
        <v>42005</v>
      </c>
      <c r="E4" s="30" t="s">
        <v>37</v>
      </c>
      <c r="F4" s="30"/>
      <c r="G4" s="30"/>
      <c r="H4" s="28"/>
      <c r="I4" s="30"/>
      <c r="J4" s="31"/>
    </row>
    <row r="5" spans="1:22" ht="18.75" customHeight="1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>
      <c r="A6" s="192" t="s">
        <v>38</v>
      </c>
      <c r="B6" s="193"/>
      <c r="C6" s="37"/>
      <c r="D6" s="37"/>
      <c r="E6" s="37"/>
      <c r="F6" s="37"/>
      <c r="G6" s="37"/>
      <c r="H6" s="38" t="s">
        <v>26</v>
      </c>
      <c r="I6" s="39" t="s">
        <v>39</v>
      </c>
      <c r="J6" s="40" t="s">
        <v>39</v>
      </c>
    </row>
    <row r="7" spans="1:22" ht="17.25" customHeight="1">
      <c r="A7" s="41" t="s">
        <v>40</v>
      </c>
      <c r="B7" s="42" t="s">
        <v>41</v>
      </c>
      <c r="C7" s="35" t="s">
        <v>42</v>
      </c>
      <c r="D7" s="33"/>
      <c r="E7" s="43"/>
      <c r="F7" s="43"/>
      <c r="G7" s="44"/>
      <c r="H7" s="45"/>
      <c r="I7" s="46" t="s">
        <v>43</v>
      </c>
      <c r="J7" s="47" t="s">
        <v>44</v>
      </c>
    </row>
    <row r="8" spans="1:22" ht="20.399999999999999" thickBot="1">
      <c r="A8" s="48"/>
      <c r="B8" s="111"/>
      <c r="C8" s="49"/>
      <c r="D8" s="50" t="s">
        <v>94</v>
      </c>
      <c r="E8" s="51"/>
      <c r="F8" s="52" t="s">
        <v>45</v>
      </c>
      <c r="G8" s="53"/>
      <c r="H8" s="54"/>
      <c r="I8" s="55" t="s">
        <v>12</v>
      </c>
      <c r="J8" s="56" t="s">
        <v>12</v>
      </c>
      <c r="K8" s="194" t="s">
        <v>46</v>
      </c>
      <c r="L8" s="194"/>
      <c r="M8" s="194"/>
      <c r="N8" s="194"/>
      <c r="O8" s="194"/>
      <c r="T8" s="104" t="s">
        <v>87</v>
      </c>
      <c r="U8" s="104" t="s">
        <v>88</v>
      </c>
    </row>
    <row r="9" spans="1:22" ht="18" customHeight="1">
      <c r="A9" s="112"/>
      <c r="B9" s="113"/>
      <c r="C9" s="114" t="s">
        <v>47</v>
      </c>
      <c r="D9" s="115"/>
      <c r="E9" s="116"/>
      <c r="F9" s="117"/>
      <c r="G9" s="114"/>
      <c r="H9" s="118"/>
      <c r="I9" s="119"/>
      <c r="J9" s="120"/>
      <c r="K9" s="59" t="s">
        <v>48</v>
      </c>
      <c r="L9" s="59" t="s">
        <v>49</v>
      </c>
      <c r="M9" s="59" t="s">
        <v>50</v>
      </c>
      <c r="N9" s="59" t="s">
        <v>39</v>
      </c>
      <c r="O9" s="59" t="s">
        <v>51</v>
      </c>
      <c r="Q9" s="104" t="s">
        <v>86</v>
      </c>
      <c r="R9" s="104" t="s">
        <v>90</v>
      </c>
      <c r="S9" s="104" t="s">
        <v>0</v>
      </c>
      <c r="T9" s="104" t="s">
        <v>3</v>
      </c>
      <c r="U9" s="104" t="s">
        <v>3</v>
      </c>
      <c r="V9" s="104" t="s">
        <v>13</v>
      </c>
    </row>
    <row r="10" spans="1:22" ht="16.5" hidden="1" customHeight="1">
      <c r="A10" s="60" t="s">
        <v>52</v>
      </c>
      <c r="B10" s="57"/>
      <c r="C10" s="58" t="s">
        <v>47</v>
      </c>
      <c r="D10" s="61" t="s">
        <v>53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54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>
      <c r="A11" s="60" t="s">
        <v>52</v>
      </c>
      <c r="B11" s="70">
        <v>406</v>
      </c>
      <c r="C11" s="58" t="s">
        <v>47</v>
      </c>
      <c r="D11" s="61" t="s">
        <v>57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54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>
      <c r="A12" s="60" t="s">
        <v>52</v>
      </c>
      <c r="B12" s="70">
        <v>407</v>
      </c>
      <c r="C12" s="58" t="s">
        <v>47</v>
      </c>
      <c r="D12" s="61" t="s">
        <v>95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54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>
      <c r="A13" s="60" t="s">
        <v>52</v>
      </c>
      <c r="B13" s="70"/>
      <c r="C13" s="58" t="s">
        <v>47</v>
      </c>
      <c r="D13" s="75" t="s">
        <v>55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54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>
      <c r="A14" s="60" t="s">
        <v>52</v>
      </c>
      <c r="B14" s="70"/>
      <c r="C14" s="58" t="s">
        <v>47</v>
      </c>
      <c r="D14" s="61" t="s">
        <v>82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54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>
      <c r="A15" s="60" t="s">
        <v>52</v>
      </c>
      <c r="B15" s="70">
        <v>408</v>
      </c>
      <c r="C15" s="58" t="s">
        <v>47</v>
      </c>
      <c r="D15" s="61" t="s">
        <v>60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54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>
      <c r="A16" s="60" t="s">
        <v>52</v>
      </c>
      <c r="B16" s="70">
        <v>409</v>
      </c>
      <c r="C16" s="58" t="s">
        <v>47</v>
      </c>
      <c r="D16" s="61" t="s">
        <v>91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54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>
      <c r="A17" s="60" t="s">
        <v>52</v>
      </c>
      <c r="B17" s="70"/>
      <c r="C17" s="58" t="s">
        <v>47</v>
      </c>
      <c r="D17" s="61" t="s">
        <v>67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54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>
      <c r="A18" s="60" t="s">
        <v>52</v>
      </c>
      <c r="B18" s="70"/>
      <c r="C18" s="58" t="s">
        <v>47</v>
      </c>
      <c r="D18" s="61" t="s">
        <v>67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54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>
      <c r="A19" s="60" t="s">
        <v>52</v>
      </c>
      <c r="B19" s="70"/>
      <c r="C19" s="58" t="s">
        <v>47</v>
      </c>
      <c r="D19" s="61" t="s">
        <v>68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54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>
      <c r="A20" s="60" t="s">
        <v>52</v>
      </c>
      <c r="B20" s="70"/>
      <c r="C20" s="58" t="s">
        <v>47</v>
      </c>
      <c r="D20" s="61" t="s">
        <v>68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54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>
      <c r="A21" s="60" t="s">
        <v>52</v>
      </c>
      <c r="B21" s="70"/>
      <c r="C21" s="58" t="s">
        <v>47</v>
      </c>
      <c r="D21" s="61" t="s">
        <v>69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54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>
      <c r="A22" s="60" t="s">
        <v>52</v>
      </c>
      <c r="B22" s="70"/>
      <c r="C22" s="58" t="s">
        <v>47</v>
      </c>
      <c r="D22" s="61" t="s">
        <v>69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54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>
      <c r="A23" s="60" t="s">
        <v>52</v>
      </c>
      <c r="B23" s="70"/>
      <c r="C23" s="58" t="s">
        <v>47</v>
      </c>
      <c r="D23" s="61" t="s">
        <v>69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54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>
      <c r="A24" s="60" t="s">
        <v>52</v>
      </c>
      <c r="B24" s="70"/>
      <c r="C24" s="58" t="s">
        <v>47</v>
      </c>
      <c r="D24" s="61" t="s">
        <v>69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54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>
      <c r="A25" s="60" t="s">
        <v>52</v>
      </c>
      <c r="B25" s="70">
        <v>410</v>
      </c>
      <c r="C25" s="58" t="s">
        <v>47</v>
      </c>
      <c r="D25" s="61" t="s">
        <v>57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54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>
      <c r="A26" s="60" t="s">
        <v>52</v>
      </c>
      <c r="B26" s="70">
        <v>411</v>
      </c>
      <c r="C26" s="58" t="s">
        <v>47</v>
      </c>
      <c r="D26" s="61" t="s">
        <v>63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54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>
      <c r="A27" s="60" t="s">
        <v>52</v>
      </c>
      <c r="B27" s="70">
        <v>411</v>
      </c>
      <c r="C27" s="58" t="s">
        <v>47</v>
      </c>
      <c r="D27" s="61" t="s">
        <v>62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54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>
      <c r="A28" s="60" t="s">
        <v>52</v>
      </c>
      <c r="B28" s="42">
        <v>412</v>
      </c>
      <c r="C28" s="58" t="s">
        <v>47</v>
      </c>
      <c r="D28" s="61" t="s">
        <v>61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54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>
      <c r="A29" s="60" t="s">
        <v>52</v>
      </c>
      <c r="B29" s="70">
        <v>412</v>
      </c>
      <c r="C29" s="58" t="s">
        <v>47</v>
      </c>
      <c r="D29" s="61" t="s">
        <v>61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54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>
      <c r="A30" s="60" t="s">
        <v>52</v>
      </c>
      <c r="B30" s="70">
        <v>413</v>
      </c>
      <c r="C30" s="58" t="s">
        <v>47</v>
      </c>
      <c r="D30" s="61" t="s">
        <v>61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54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>
      <c r="A31" s="60" t="s">
        <v>52</v>
      </c>
      <c r="B31" s="70">
        <v>413</v>
      </c>
      <c r="C31" s="58" t="s">
        <v>47</v>
      </c>
      <c r="D31" s="61" t="s">
        <v>61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54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>
      <c r="A32" s="60" t="s">
        <v>52</v>
      </c>
      <c r="B32" s="70">
        <v>414</v>
      </c>
      <c r="C32" s="58" t="s">
        <v>47</v>
      </c>
      <c r="D32" s="61" t="s">
        <v>58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54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>
      <c r="A33" s="60" t="s">
        <v>52</v>
      </c>
      <c r="B33" s="70">
        <v>414</v>
      </c>
      <c r="C33" s="58" t="s">
        <v>47</v>
      </c>
      <c r="D33" s="61" t="s">
        <v>71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54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>
      <c r="A34" s="60" t="s">
        <v>52</v>
      </c>
      <c r="B34" s="70">
        <v>415</v>
      </c>
      <c r="C34" s="58" t="s">
        <v>47</v>
      </c>
      <c r="D34" s="61" t="s">
        <v>57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54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>
      <c r="A35" s="60" t="s">
        <v>52</v>
      </c>
      <c r="B35" s="70">
        <v>416</v>
      </c>
      <c r="C35" s="58" t="s">
        <v>47</v>
      </c>
      <c r="D35" s="61" t="s">
        <v>96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54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>
      <c r="A36" s="60" t="s">
        <v>52</v>
      </c>
      <c r="B36" s="70">
        <v>417</v>
      </c>
      <c r="C36" s="58" t="s">
        <v>47</v>
      </c>
      <c r="D36" s="61" t="s">
        <v>97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54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>
      <c r="A37" s="60" t="s">
        <v>52</v>
      </c>
      <c r="B37" s="70">
        <v>418</v>
      </c>
      <c r="C37" s="58" t="s">
        <v>47</v>
      </c>
      <c r="D37" s="61" t="s">
        <v>98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54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>
      <c r="A38" s="60" t="s">
        <v>52</v>
      </c>
      <c r="B38" s="70">
        <v>419</v>
      </c>
      <c r="C38" s="58" t="s">
        <v>47</v>
      </c>
      <c r="D38" s="61" t="s">
        <v>57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54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>
      <c r="A39" s="60" t="s">
        <v>52</v>
      </c>
      <c r="B39" s="70">
        <v>420</v>
      </c>
      <c r="C39" s="58" t="s">
        <v>47</v>
      </c>
      <c r="D39" s="61" t="s">
        <v>99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54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>
      <c r="A40" s="60" t="s">
        <v>52</v>
      </c>
      <c r="B40" s="70">
        <v>421</v>
      </c>
      <c r="C40" s="58" t="s">
        <v>47</v>
      </c>
      <c r="D40" s="61" t="s">
        <v>57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54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>
      <c r="A41" s="60" t="s">
        <v>52</v>
      </c>
      <c r="B41" s="70">
        <v>422</v>
      </c>
      <c r="C41" s="58" t="s">
        <v>47</v>
      </c>
      <c r="D41" s="125" t="s">
        <v>57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54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>
      <c r="A42" s="60" t="s">
        <v>52</v>
      </c>
      <c r="B42" s="70">
        <v>423</v>
      </c>
      <c r="C42" s="58" t="s">
        <v>47</v>
      </c>
      <c r="D42" s="61" t="s">
        <v>65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54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>
      <c r="A43" s="60" t="s">
        <v>52</v>
      </c>
      <c r="B43" s="70">
        <v>423</v>
      </c>
      <c r="C43" s="58" t="s">
        <v>47</v>
      </c>
      <c r="D43" s="61" t="s">
        <v>65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54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>
      <c r="A44" s="60" t="s">
        <v>52</v>
      </c>
      <c r="B44" s="70">
        <v>424</v>
      </c>
      <c r="C44" s="58" t="s">
        <v>47</v>
      </c>
      <c r="D44" s="61" t="s">
        <v>57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54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>
      <c r="A45" s="60" t="s">
        <v>52</v>
      </c>
      <c r="B45" s="70"/>
      <c r="C45" s="58" t="s">
        <v>47</v>
      </c>
      <c r="D45" s="61" t="s">
        <v>56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54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>
      <c r="A46" s="60" t="s">
        <v>52</v>
      </c>
      <c r="B46" s="70">
        <v>425</v>
      </c>
      <c r="C46" s="58" t="s">
        <v>47</v>
      </c>
      <c r="D46" s="61" t="s">
        <v>100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54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>
      <c r="A47" s="60" t="s">
        <v>52</v>
      </c>
      <c r="B47" s="70">
        <v>426</v>
      </c>
      <c r="C47" s="58" t="s">
        <v>47</v>
      </c>
      <c r="D47" s="61" t="s">
        <v>57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54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>
      <c r="A48" s="60" t="s">
        <v>52</v>
      </c>
      <c r="B48" s="70">
        <v>427</v>
      </c>
      <c r="C48" s="58" t="s">
        <v>47</v>
      </c>
      <c r="D48" s="61" t="s">
        <v>101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54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>
      <c r="A49" s="60" t="s">
        <v>52</v>
      </c>
      <c r="B49" s="70">
        <v>427</v>
      </c>
      <c r="C49" s="58" t="s">
        <v>47</v>
      </c>
      <c r="D49" s="61" t="s">
        <v>101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54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>
      <c r="A50" s="60" t="s">
        <v>52</v>
      </c>
      <c r="B50" s="70">
        <v>427</v>
      </c>
      <c r="C50" s="58" t="s">
        <v>47</v>
      </c>
      <c r="D50" s="61" t="s">
        <v>101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54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>
      <c r="A51" s="60" t="s">
        <v>52</v>
      </c>
      <c r="B51" s="70">
        <v>427</v>
      </c>
      <c r="C51" s="58" t="s">
        <v>47</v>
      </c>
      <c r="D51" s="61" t="s">
        <v>101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54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>
      <c r="A52" s="60" t="s">
        <v>52</v>
      </c>
      <c r="B52" s="70">
        <v>427</v>
      </c>
      <c r="C52" s="58" t="s">
        <v>47</v>
      </c>
      <c r="D52" s="61" t="s">
        <v>101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54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>
      <c r="A53" s="60" t="s">
        <v>52</v>
      </c>
      <c r="B53" s="70">
        <v>427</v>
      </c>
      <c r="C53" s="58" t="s">
        <v>47</v>
      </c>
      <c r="D53" s="61" t="s">
        <v>101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54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>
      <c r="A54" s="60" t="s">
        <v>52</v>
      </c>
      <c r="B54" s="70">
        <v>427</v>
      </c>
      <c r="C54" s="58" t="s">
        <v>47</v>
      </c>
      <c r="D54" s="61" t="s">
        <v>101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54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>
      <c r="A55" s="60" t="s">
        <v>52</v>
      </c>
      <c r="B55" s="70">
        <v>427</v>
      </c>
      <c r="C55" s="58" t="s">
        <v>47</v>
      </c>
      <c r="D55" s="61" t="s">
        <v>101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54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>
      <c r="A56" s="60" t="s">
        <v>52</v>
      </c>
      <c r="B56" s="70">
        <v>427</v>
      </c>
      <c r="C56" s="58" t="s">
        <v>47</v>
      </c>
      <c r="D56" s="61" t="s">
        <v>101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54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>
      <c r="A57" s="60" t="s">
        <v>52</v>
      </c>
      <c r="B57" s="70">
        <v>427</v>
      </c>
      <c r="C57" s="58" t="s">
        <v>47</v>
      </c>
      <c r="D57" s="61" t="s">
        <v>101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54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>
      <c r="A58" s="60" t="s">
        <v>52</v>
      </c>
      <c r="B58" s="70">
        <v>427</v>
      </c>
      <c r="C58" s="58" t="s">
        <v>47</v>
      </c>
      <c r="D58" s="61" t="s">
        <v>101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54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>
      <c r="A59" s="60" t="s">
        <v>52</v>
      </c>
      <c r="B59" s="70">
        <v>427</v>
      </c>
      <c r="C59" s="58" t="s">
        <v>47</v>
      </c>
      <c r="D59" s="61" t="s">
        <v>101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54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>
      <c r="A60" s="60" t="s">
        <v>52</v>
      </c>
      <c r="B60" s="70">
        <v>427</v>
      </c>
      <c r="C60" s="58" t="s">
        <v>47</v>
      </c>
      <c r="D60" s="61" t="s">
        <v>101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54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>
      <c r="A61" s="60" t="s">
        <v>52</v>
      </c>
      <c r="B61" s="70">
        <v>427</v>
      </c>
      <c r="C61" s="58" t="s">
        <v>47</v>
      </c>
      <c r="D61" s="61" t="s">
        <v>101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54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>
      <c r="A62" s="60" t="s">
        <v>52</v>
      </c>
      <c r="B62" s="70">
        <v>427</v>
      </c>
      <c r="C62" s="58" t="s">
        <v>47</v>
      </c>
      <c r="D62" s="61" t="s">
        <v>101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54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>
      <c r="A63" s="60" t="s">
        <v>52</v>
      </c>
      <c r="B63" s="70">
        <v>427</v>
      </c>
      <c r="C63" s="58" t="s">
        <v>47</v>
      </c>
      <c r="D63" s="61" t="s">
        <v>101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54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>
      <c r="A64" s="60" t="s">
        <v>52</v>
      </c>
      <c r="B64" s="70">
        <v>427</v>
      </c>
      <c r="C64" s="58" t="s">
        <v>47</v>
      </c>
      <c r="D64" s="61" t="s">
        <v>101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54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>
      <c r="A65" s="60" t="s">
        <v>52</v>
      </c>
      <c r="B65" s="70">
        <v>427</v>
      </c>
      <c r="C65" s="58" t="s">
        <v>47</v>
      </c>
      <c r="D65" s="61" t="s">
        <v>101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54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>
      <c r="A66" s="60" t="s">
        <v>52</v>
      </c>
      <c r="B66" s="70">
        <v>427</v>
      </c>
      <c r="C66" s="58" t="s">
        <v>47</v>
      </c>
      <c r="D66" s="61" t="s">
        <v>101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54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>
      <c r="A67" s="60" t="s">
        <v>52</v>
      </c>
      <c r="B67" s="70">
        <v>427</v>
      </c>
      <c r="C67" s="58" t="s">
        <v>47</v>
      </c>
      <c r="D67" s="61" t="s">
        <v>101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54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>
      <c r="A68" s="60" t="s">
        <v>52</v>
      </c>
      <c r="B68" s="70">
        <v>428</v>
      </c>
      <c r="C68" s="58" t="s">
        <v>47</v>
      </c>
      <c r="D68" s="61" t="s">
        <v>102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54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>
      <c r="A69" s="60" t="s">
        <v>52</v>
      </c>
      <c r="B69" s="70"/>
      <c r="C69" s="58" t="s">
        <v>47</v>
      </c>
      <c r="D69" s="61" t="s">
        <v>73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54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>
      <c r="A70" s="60" t="s">
        <v>52</v>
      </c>
      <c r="B70" s="70"/>
      <c r="C70" s="58" t="s">
        <v>47</v>
      </c>
      <c r="D70" s="61" t="s">
        <v>73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54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>
      <c r="A71" s="60" t="s">
        <v>52</v>
      </c>
      <c r="B71" s="70">
        <v>429</v>
      </c>
      <c r="C71" s="58" t="s">
        <v>47</v>
      </c>
      <c r="D71" s="61" t="s">
        <v>63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54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>
      <c r="A72" s="60" t="s">
        <v>52</v>
      </c>
      <c r="B72" s="70">
        <v>429</v>
      </c>
      <c r="C72" s="58" t="s">
        <v>47</v>
      </c>
      <c r="D72" s="61" t="s">
        <v>62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54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>
      <c r="A73" s="60" t="s">
        <v>52</v>
      </c>
      <c r="B73" s="70"/>
      <c r="C73" s="58" t="s">
        <v>47</v>
      </c>
      <c r="D73" s="61" t="s">
        <v>67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54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>
      <c r="A74" s="60" t="s">
        <v>52</v>
      </c>
      <c r="B74" s="70">
        <v>430</v>
      </c>
      <c r="C74" s="58" t="s">
        <v>47</v>
      </c>
      <c r="D74" s="61" t="s">
        <v>58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54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>
      <c r="A75" s="60" t="s">
        <v>52</v>
      </c>
      <c r="B75" s="70">
        <v>430</v>
      </c>
      <c r="C75" s="58" t="s">
        <v>47</v>
      </c>
      <c r="D75" s="61" t="s">
        <v>71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54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>
      <c r="A76" s="60" t="s">
        <v>52</v>
      </c>
      <c r="B76" s="70">
        <v>431</v>
      </c>
      <c r="C76" s="58" t="s">
        <v>47</v>
      </c>
      <c r="D76" s="61" t="s">
        <v>57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54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>
      <c r="A77" s="60" t="s">
        <v>52</v>
      </c>
      <c r="B77" s="70">
        <v>432</v>
      </c>
      <c r="C77" s="58" t="s">
        <v>47</v>
      </c>
      <c r="D77" s="61" t="s">
        <v>72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54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>
      <c r="A78" s="60" t="s">
        <v>52</v>
      </c>
      <c r="B78" s="70">
        <v>433</v>
      </c>
      <c r="C78" s="58" t="s">
        <v>47</v>
      </c>
      <c r="D78" s="61" t="s">
        <v>70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54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>
      <c r="A79" s="60" t="s">
        <v>52</v>
      </c>
      <c r="B79" s="70">
        <v>434</v>
      </c>
      <c r="C79" s="58" t="s">
        <v>47</v>
      </c>
      <c r="D79" s="61" t="s">
        <v>65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54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>
      <c r="A80" s="60" t="s">
        <v>52</v>
      </c>
      <c r="B80" s="70">
        <v>434</v>
      </c>
      <c r="C80" s="58" t="s">
        <v>47</v>
      </c>
      <c r="D80" s="61" t="s">
        <v>65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54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>
      <c r="A81" s="60" t="s">
        <v>52</v>
      </c>
      <c r="B81" s="70">
        <v>434</v>
      </c>
      <c r="C81" s="58" t="s">
        <v>47</v>
      </c>
      <c r="D81" s="61" t="s">
        <v>65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54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>
      <c r="A82" s="60" t="s">
        <v>52</v>
      </c>
      <c r="B82" s="70">
        <v>435</v>
      </c>
      <c r="C82" s="58" t="s">
        <v>47</v>
      </c>
      <c r="D82" s="61" t="s">
        <v>57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54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>
      <c r="A83" s="60" t="s">
        <v>52</v>
      </c>
      <c r="B83" s="70">
        <v>436</v>
      </c>
      <c r="C83" s="58" t="s">
        <v>47</v>
      </c>
      <c r="D83" s="61" t="s">
        <v>83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54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>
      <c r="A84" s="60" t="s">
        <v>52</v>
      </c>
      <c r="B84" s="70">
        <v>437</v>
      </c>
      <c r="C84" s="58" t="s">
        <v>47</v>
      </c>
      <c r="D84" s="61" t="s">
        <v>57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54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>
      <c r="A85" s="60" t="s">
        <v>52</v>
      </c>
      <c r="B85" s="70">
        <v>438</v>
      </c>
      <c r="C85" s="58" t="s">
        <v>47</v>
      </c>
      <c r="D85" s="61" t="s">
        <v>75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54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>
      <c r="A86" s="60" t="s">
        <v>52</v>
      </c>
      <c r="B86" s="70">
        <v>439</v>
      </c>
      <c r="C86" s="58" t="s">
        <v>47</v>
      </c>
      <c r="D86" s="61" t="s">
        <v>103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54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>
      <c r="A87" s="60" t="s">
        <v>52</v>
      </c>
      <c r="B87" s="70"/>
      <c r="C87" s="58" t="s">
        <v>47</v>
      </c>
      <c r="D87" s="61" t="s">
        <v>74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54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>
      <c r="A88" s="60" t="s">
        <v>52</v>
      </c>
      <c r="B88" s="70">
        <v>440</v>
      </c>
      <c r="C88" s="58" t="s">
        <v>47</v>
      </c>
      <c r="D88" s="61" t="s">
        <v>59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54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>
      <c r="A89" s="60" t="s">
        <v>52</v>
      </c>
      <c r="B89" s="70">
        <v>440</v>
      </c>
      <c r="C89" s="58" t="s">
        <v>47</v>
      </c>
      <c r="D89" s="61" t="s">
        <v>59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54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>
      <c r="A90" s="60" t="s">
        <v>52</v>
      </c>
      <c r="B90" s="70">
        <v>440</v>
      </c>
      <c r="C90" s="58" t="s">
        <v>47</v>
      </c>
      <c r="D90" s="61" t="s">
        <v>59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54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>
      <c r="A91" s="60" t="s">
        <v>52</v>
      </c>
      <c r="B91" s="70">
        <v>440</v>
      </c>
      <c r="C91" s="58" t="s">
        <v>47</v>
      </c>
      <c r="D91" s="61" t="s">
        <v>59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54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>
      <c r="A92" s="60" t="s">
        <v>52</v>
      </c>
      <c r="B92" s="70">
        <v>441</v>
      </c>
      <c r="C92" s="58" t="s">
        <v>47</v>
      </c>
      <c r="D92" s="61" t="s">
        <v>57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54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>
      <c r="A93" s="60" t="s">
        <v>52</v>
      </c>
      <c r="B93" s="70">
        <v>442</v>
      </c>
      <c r="C93" s="58" t="s">
        <v>47</v>
      </c>
      <c r="D93" s="61" t="s">
        <v>76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54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>
      <c r="A94" s="60" t="s">
        <v>52</v>
      </c>
      <c r="B94" s="70">
        <v>443</v>
      </c>
      <c r="C94" s="58" t="s">
        <v>47</v>
      </c>
      <c r="D94" s="61" t="s">
        <v>57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54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>
      <c r="A95" s="60" t="s">
        <v>52</v>
      </c>
      <c r="B95" s="70">
        <v>444</v>
      </c>
      <c r="C95" s="58" t="s">
        <v>47</v>
      </c>
      <c r="D95" s="61" t="s">
        <v>65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54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>
      <c r="A96" s="60" t="s">
        <v>52</v>
      </c>
      <c r="B96" s="70">
        <v>444</v>
      </c>
      <c r="C96" s="58" t="s">
        <v>47</v>
      </c>
      <c r="D96" s="61" t="s">
        <v>65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54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>
      <c r="A97" s="60" t="s">
        <v>52</v>
      </c>
      <c r="B97" s="70">
        <v>444</v>
      </c>
      <c r="C97" s="58" t="s">
        <v>47</v>
      </c>
      <c r="D97" s="61" t="s">
        <v>65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54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>
      <c r="A98" s="60" t="s">
        <v>52</v>
      </c>
      <c r="B98" s="70">
        <v>444</v>
      </c>
      <c r="C98" s="58" t="s">
        <v>47</v>
      </c>
      <c r="D98" s="61" t="s">
        <v>65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54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>
      <c r="A99" s="60" t="s">
        <v>52</v>
      </c>
      <c r="B99" s="70">
        <v>445</v>
      </c>
      <c r="C99" s="58" t="s">
        <v>47</v>
      </c>
      <c r="D99" s="61" t="s">
        <v>57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54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>
      <c r="A100" s="60" t="s">
        <v>52</v>
      </c>
      <c r="B100" s="70"/>
      <c r="C100" s="58" t="s">
        <v>47</v>
      </c>
      <c r="D100" s="61" t="s">
        <v>56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54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>
      <c r="A101" s="60" t="s">
        <v>52</v>
      </c>
      <c r="B101" s="70">
        <v>446</v>
      </c>
      <c r="C101" s="58" t="s">
        <v>47</v>
      </c>
      <c r="D101" s="61" t="s">
        <v>57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54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>
      <c r="A102" s="60" t="s">
        <v>52</v>
      </c>
      <c r="B102" s="70">
        <v>447</v>
      </c>
      <c r="C102" s="58" t="s">
        <v>47</v>
      </c>
      <c r="D102" s="61" t="s">
        <v>104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54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>
      <c r="A103" s="60" t="s">
        <v>52</v>
      </c>
      <c r="B103" s="70">
        <v>448</v>
      </c>
      <c r="C103" s="58" t="s">
        <v>47</v>
      </c>
      <c r="D103" s="61" t="s">
        <v>57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54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>
      <c r="A104" s="60" t="s">
        <v>52</v>
      </c>
      <c r="B104" s="70">
        <v>449</v>
      </c>
      <c r="C104" s="58" t="s">
        <v>47</v>
      </c>
      <c r="D104" s="61" t="s">
        <v>77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54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>
      <c r="A105" s="60"/>
      <c r="B105" s="70"/>
      <c r="C105" s="58" t="s">
        <v>47</v>
      </c>
      <c r="D105" s="61" t="s">
        <v>78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54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>
      <c r="A106" s="60"/>
      <c r="B106" s="70"/>
      <c r="C106" s="58" t="s">
        <v>47</v>
      </c>
      <c r="D106" s="61" t="s">
        <v>79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54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>
      <c r="A107" s="60"/>
      <c r="B107" s="70"/>
      <c r="C107" s="58" t="s">
        <v>47</v>
      </c>
      <c r="D107" s="61" t="s">
        <v>80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54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>
      <c r="A108" s="60"/>
      <c r="B108" s="70"/>
      <c r="C108" s="58" t="s">
        <v>47</v>
      </c>
      <c r="D108" s="61" t="s">
        <v>81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54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>
      <c r="A109" s="60"/>
      <c r="B109" s="70"/>
      <c r="C109" s="58" t="s">
        <v>47</v>
      </c>
      <c r="D109" s="61" t="s">
        <v>84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54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>
      <c r="A110" s="93"/>
      <c r="B110" s="91"/>
      <c r="C110" s="91"/>
      <c r="D110" s="91"/>
      <c r="E110" s="91"/>
      <c r="F110" s="91"/>
    </row>
    <row r="111" spans="1:22" ht="15.6">
      <c r="A111" s="89"/>
      <c r="B111" s="37"/>
      <c r="C111" s="37"/>
      <c r="D111" s="91"/>
      <c r="E111" s="89"/>
      <c r="F111" s="37"/>
    </row>
    <row r="112" spans="1:22" ht="15.6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>
      <c r="G114" s="91"/>
      <c r="H114" s="94"/>
      <c r="I114" s="97"/>
      <c r="J114" s="96"/>
    </row>
    <row r="115" spans="1:10" ht="15.6">
      <c r="G115" s="91"/>
      <c r="H115" s="94"/>
      <c r="I115" s="97"/>
      <c r="J115" s="96"/>
    </row>
    <row r="116" spans="1:10" ht="15.6">
      <c r="G116" s="91"/>
      <c r="H116" s="94"/>
      <c r="I116" s="95"/>
      <c r="J116" s="96"/>
    </row>
    <row r="117" spans="1:10" ht="15.6">
      <c r="G117" s="98"/>
      <c r="H117" s="99"/>
      <c r="I117" s="95"/>
      <c r="J117" s="96"/>
    </row>
    <row r="118" spans="1:10" ht="15.6">
      <c r="G118" s="91"/>
      <c r="H118" s="94"/>
      <c r="I118" s="95"/>
      <c r="J118" s="96"/>
    </row>
    <row r="119" spans="1:10" ht="15.6">
      <c r="F119" s="100"/>
      <c r="G119" s="91"/>
      <c r="H119" s="94"/>
      <c r="I119" s="95"/>
      <c r="J119" s="96"/>
    </row>
    <row r="120" spans="1:10" ht="15.6">
      <c r="F120" s="100"/>
      <c r="G120" s="91"/>
      <c r="H120" s="94"/>
      <c r="I120" s="95"/>
      <c r="J120" s="96"/>
    </row>
    <row r="121" spans="1:10" ht="15.6">
      <c r="F121" s="100"/>
      <c r="G121" s="98"/>
      <c r="H121" s="99"/>
    </row>
    <row r="122" spans="1:10" ht="15.6">
      <c r="F122" s="100"/>
      <c r="G122" s="98"/>
      <c r="H122" s="99"/>
    </row>
    <row r="123" spans="1:10">
      <c r="F123" s="100"/>
    </row>
    <row r="124" spans="1:10">
      <c r="D124" s="101"/>
      <c r="E124" s="101"/>
      <c r="F124" s="100"/>
    </row>
    <row r="125" spans="1:10">
      <c r="D125" s="101"/>
      <c r="F125" s="100"/>
    </row>
    <row r="126" spans="1:10">
      <c r="D126" s="101"/>
      <c r="F126" s="100"/>
    </row>
    <row r="127" spans="1:10">
      <c r="D127" s="101"/>
      <c r="E127" s="101"/>
      <c r="F127" s="102"/>
    </row>
    <row r="128" spans="1:10">
      <c r="D128" s="101"/>
      <c r="E128" s="101"/>
      <c r="F128" s="100"/>
    </row>
    <row r="129" spans="4:6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25" ht="16.5" customHeight="1">
      <c r="A2" s="196">
        <v>42036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25" ht="16.5" customHeight="1">
      <c r="G3" s="197" t="s">
        <v>105</v>
      </c>
      <c r="H3" s="198"/>
      <c r="I3" s="198"/>
      <c r="J3" s="198"/>
      <c r="K3" s="198"/>
      <c r="L3" s="198"/>
      <c r="M3" s="199"/>
    </row>
    <row r="4" spans="1:25" ht="16.5" customHeight="1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29" t="s">
        <v>108</v>
      </c>
      <c r="G4" s="200" t="s">
        <v>109</v>
      </c>
      <c r="H4" s="200"/>
      <c r="I4" s="131" t="s">
        <v>110</v>
      </c>
      <c r="J4" s="132" t="s">
        <v>111</v>
      </c>
      <c r="K4" s="133" t="s">
        <v>112</v>
      </c>
      <c r="L4" s="132" t="s">
        <v>43</v>
      </c>
      <c r="M4" s="134" t="s">
        <v>44</v>
      </c>
      <c r="N4" s="135"/>
      <c r="O4" s="135"/>
      <c r="P4" s="135"/>
      <c r="Q4" s="136"/>
      <c r="R4" s="135"/>
    </row>
    <row r="5" spans="1:25" ht="16.5" customHeight="1">
      <c r="A5" s="175"/>
      <c r="B5" s="173"/>
      <c r="C5" s="138" t="s">
        <v>150</v>
      </c>
      <c r="D5" s="137" t="s">
        <v>113</v>
      </c>
      <c r="E5" s="138" t="s">
        <v>114</v>
      </c>
      <c r="F5" s="137"/>
      <c r="G5" s="139" t="s">
        <v>52</v>
      </c>
      <c r="H5" s="140" t="s">
        <v>115</v>
      </c>
      <c r="I5" s="141"/>
      <c r="J5" s="142"/>
      <c r="K5" s="143"/>
      <c r="L5" s="144"/>
      <c r="M5" s="145"/>
      <c r="N5" s="201" t="s">
        <v>46</v>
      </c>
      <c r="O5" s="201"/>
      <c r="P5" s="201"/>
      <c r="Q5" s="201"/>
      <c r="R5" s="201"/>
      <c r="W5" s="104" t="s">
        <v>88</v>
      </c>
    </row>
    <row r="6" spans="1:25" ht="16.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46" t="s">
        <v>12</v>
      </c>
      <c r="G6" s="148"/>
      <c r="H6" s="149"/>
      <c r="I6" s="150"/>
      <c r="J6" s="150"/>
      <c r="K6" s="151" t="s">
        <v>12</v>
      </c>
      <c r="L6" s="150" t="s">
        <v>12</v>
      </c>
      <c r="M6" s="148" t="s">
        <v>12</v>
      </c>
      <c r="N6" s="152" t="s">
        <v>48</v>
      </c>
      <c r="O6" s="152" t="s">
        <v>49</v>
      </c>
      <c r="P6" s="152" t="s">
        <v>50</v>
      </c>
      <c r="Q6" s="153" t="s">
        <v>39</v>
      </c>
      <c r="R6" s="152" t="s">
        <v>51</v>
      </c>
      <c r="T6" s="104" t="s">
        <v>86</v>
      </c>
      <c r="U6" s="104" t="s">
        <v>90</v>
      </c>
      <c r="V6" s="104" t="s">
        <v>0</v>
      </c>
      <c r="W6" s="104" t="s">
        <v>3</v>
      </c>
      <c r="X6" s="104" t="s">
        <v>3</v>
      </c>
      <c r="Y6" s="104" t="s">
        <v>13</v>
      </c>
    </row>
    <row r="7" spans="1:25" ht="16.5" hidden="1" customHeight="1">
      <c r="A7" s="171">
        <v>42061</v>
      </c>
      <c r="B7" s="126" t="s">
        <v>203</v>
      </c>
      <c r="C7" s="154">
        <v>1281.08</v>
      </c>
      <c r="E7" s="154"/>
      <c r="G7" s="155" t="s">
        <v>52</v>
      </c>
      <c r="H7" s="156" t="s">
        <v>116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54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>
      <c r="A8" s="171">
        <v>42038</v>
      </c>
      <c r="B8" s="126" t="s">
        <v>204</v>
      </c>
      <c r="C8" s="154"/>
      <c r="D8" s="128">
        <v>1795979</v>
      </c>
      <c r="E8" s="154"/>
      <c r="G8" s="155" t="s">
        <v>52</v>
      </c>
      <c r="H8" s="156">
        <v>450</v>
      </c>
      <c r="I8" s="157" t="s">
        <v>47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54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>
      <c r="A9" s="171">
        <v>42038</v>
      </c>
      <c r="B9" s="126" t="s">
        <v>204</v>
      </c>
      <c r="C9" s="154"/>
      <c r="E9" s="154"/>
      <c r="G9" s="155" t="s">
        <v>52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54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>
      <c r="A10" s="171">
        <v>42038</v>
      </c>
      <c r="B10" s="126" t="s">
        <v>205</v>
      </c>
      <c r="C10" s="154"/>
      <c r="D10" s="128">
        <v>298062.09999999998</v>
      </c>
      <c r="E10" s="154"/>
      <c r="G10" s="155" t="s">
        <v>52</v>
      </c>
      <c r="H10" s="156">
        <v>451</v>
      </c>
      <c r="I10" s="157" t="s">
        <v>47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54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>
      <c r="A11" s="171">
        <v>42038</v>
      </c>
      <c r="B11" s="126" t="s">
        <v>205</v>
      </c>
      <c r="C11" s="154"/>
      <c r="E11" s="154"/>
      <c r="G11" s="155" t="s">
        <v>52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54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>
      <c r="A12" s="171">
        <v>42038</v>
      </c>
      <c r="B12" s="126" t="s">
        <v>206</v>
      </c>
      <c r="C12" s="154"/>
      <c r="D12" s="128">
        <v>111524</v>
      </c>
      <c r="E12" s="154"/>
      <c r="G12" s="155" t="s">
        <v>52</v>
      </c>
      <c r="H12" s="156">
        <v>452</v>
      </c>
      <c r="I12" s="157" t="s">
        <v>47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54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>
      <c r="A13" s="171">
        <v>42038</v>
      </c>
      <c r="B13" s="126" t="s">
        <v>206</v>
      </c>
      <c r="C13" s="154"/>
      <c r="E13" s="154"/>
      <c r="G13" s="155" t="s">
        <v>52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54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>
      <c r="A14" s="171">
        <v>42038</v>
      </c>
      <c r="B14" s="126" t="s">
        <v>206</v>
      </c>
      <c r="C14" s="154"/>
      <c r="E14" s="154"/>
      <c r="G14" s="155" t="s">
        <v>52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54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>
      <c r="A15" s="171">
        <v>42038</v>
      </c>
      <c r="B15" s="126" t="s">
        <v>206</v>
      </c>
      <c r="C15" s="154"/>
      <c r="E15" s="154"/>
      <c r="G15" s="155" t="s">
        <v>52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54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>
      <c r="A16" s="171">
        <v>42039</v>
      </c>
      <c r="B16" s="126" t="s">
        <v>207</v>
      </c>
      <c r="C16" s="154"/>
      <c r="D16" s="128">
        <v>2515.2199999999998</v>
      </c>
      <c r="E16" s="154"/>
      <c r="G16" s="155" t="s">
        <v>52</v>
      </c>
      <c r="H16" s="156">
        <v>454</v>
      </c>
      <c r="I16" s="157" t="s">
        <v>47</v>
      </c>
      <c r="K16" s="158" t="s">
        <v>117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54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>
      <c r="A17" s="171">
        <v>42053</v>
      </c>
      <c r="B17" s="126" t="s">
        <v>208</v>
      </c>
      <c r="C17" s="154"/>
      <c r="D17" s="167">
        <f>2356.75+198.87</f>
        <v>2555.62</v>
      </c>
      <c r="E17" s="154"/>
      <c r="G17" s="155" t="s">
        <v>52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54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>
      <c r="A18" s="171">
        <v>42061</v>
      </c>
      <c r="B18" s="126" t="s">
        <v>209</v>
      </c>
      <c r="C18" s="154"/>
      <c r="D18" s="128">
        <v>460.67</v>
      </c>
      <c r="E18" s="154"/>
      <c r="G18" s="155" t="s">
        <v>52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54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>
      <c r="A19" s="171">
        <v>42037</v>
      </c>
      <c r="B19" s="126" t="s">
        <v>210</v>
      </c>
      <c r="C19" s="154"/>
      <c r="E19" s="154">
        <v>36.35</v>
      </c>
      <c r="G19" s="155" t="s">
        <v>52</v>
      </c>
      <c r="H19" s="156">
        <v>458</v>
      </c>
      <c r="I19" s="157" t="s">
        <v>47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54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>
      <c r="A20" s="171">
        <v>42038</v>
      </c>
      <c r="B20" s="126" t="s">
        <v>177</v>
      </c>
      <c r="C20" s="154"/>
      <c r="E20" s="154">
        <v>30.36</v>
      </c>
      <c r="G20" s="155" t="s">
        <v>52</v>
      </c>
      <c r="H20" s="156">
        <v>459</v>
      </c>
      <c r="I20" s="157" t="s">
        <v>47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54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>
      <c r="A21" s="171">
        <v>42038</v>
      </c>
      <c r="B21" s="126" t="s">
        <v>211</v>
      </c>
      <c r="C21" s="154"/>
      <c r="E21" s="154">
        <v>33</v>
      </c>
      <c r="G21" s="155" t="s">
        <v>52</v>
      </c>
      <c r="H21" s="156">
        <v>460</v>
      </c>
      <c r="I21" s="157" t="s">
        <v>47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54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>
      <c r="A22" s="171">
        <v>42039</v>
      </c>
      <c r="B22" s="126" t="s">
        <v>212</v>
      </c>
      <c r="C22" s="154"/>
      <c r="E22" s="154">
        <v>11000</v>
      </c>
      <c r="G22" s="155" t="s">
        <v>52</v>
      </c>
      <c r="H22" s="156">
        <v>461</v>
      </c>
      <c r="I22" s="157" t="s">
        <v>47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54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>
      <c r="A23" s="171">
        <v>42039</v>
      </c>
      <c r="B23" s="126" t="s">
        <v>213</v>
      </c>
      <c r="C23" s="154"/>
      <c r="E23" s="154">
        <v>500</v>
      </c>
      <c r="G23" s="155" t="s">
        <v>52</v>
      </c>
      <c r="H23" s="156">
        <v>462</v>
      </c>
      <c r="I23" s="157" t="s">
        <v>47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54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>
      <c r="A24" s="171">
        <v>42039</v>
      </c>
      <c r="B24" s="126" t="s">
        <v>213</v>
      </c>
      <c r="C24" s="154"/>
      <c r="E24" s="154">
        <v>385.17</v>
      </c>
      <c r="G24" s="155" t="s">
        <v>52</v>
      </c>
      <c r="H24" s="156">
        <v>463</v>
      </c>
      <c r="I24" s="157" t="s">
        <v>47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54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>
      <c r="A25" s="171">
        <v>42039</v>
      </c>
      <c r="B25" s="126" t="s">
        <v>213</v>
      </c>
      <c r="C25" s="154"/>
      <c r="E25" s="154">
        <v>400</v>
      </c>
      <c r="G25" s="155" t="s">
        <v>52</v>
      </c>
      <c r="H25" s="156">
        <v>464</v>
      </c>
      <c r="I25" s="157" t="s">
        <v>47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54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>
      <c r="A26" s="171">
        <v>42039</v>
      </c>
      <c r="B26" s="126" t="s">
        <v>213</v>
      </c>
      <c r="C26" s="154"/>
      <c r="E26" s="154">
        <v>500</v>
      </c>
      <c r="G26" s="155" t="s">
        <v>52</v>
      </c>
      <c r="H26" s="156">
        <v>465</v>
      </c>
      <c r="I26" s="157" t="s">
        <v>47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54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>
      <c r="A27" s="171">
        <v>42039</v>
      </c>
      <c r="B27" s="126" t="s">
        <v>213</v>
      </c>
      <c r="C27" s="154"/>
      <c r="E27" s="154">
        <v>60</v>
      </c>
      <c r="G27" s="155" t="s">
        <v>52</v>
      </c>
      <c r="H27" s="156">
        <v>466</v>
      </c>
      <c r="I27" s="157" t="s">
        <v>47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54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>
      <c r="A28" s="171">
        <v>42039</v>
      </c>
      <c r="B28" s="126" t="s">
        <v>213</v>
      </c>
      <c r="C28" s="154"/>
      <c r="E28" s="154">
        <v>422</v>
      </c>
      <c r="G28" s="155" t="s">
        <v>52</v>
      </c>
      <c r="H28" s="156">
        <v>467</v>
      </c>
      <c r="I28" s="157" t="s">
        <v>47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54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>
      <c r="A29" s="171">
        <v>42039</v>
      </c>
      <c r="B29" s="126" t="s">
        <v>181</v>
      </c>
      <c r="C29" s="154"/>
      <c r="E29" s="154">
        <v>42.4</v>
      </c>
      <c r="G29" s="155" t="s">
        <v>52</v>
      </c>
      <c r="H29" s="156">
        <v>468</v>
      </c>
      <c r="I29" s="157" t="s">
        <v>47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54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>
      <c r="A30" s="171">
        <v>42039</v>
      </c>
      <c r="B30" s="126" t="s">
        <v>64</v>
      </c>
      <c r="C30" s="154"/>
      <c r="E30" s="154">
        <v>583.20000000000005</v>
      </c>
      <c r="G30" s="155" t="s">
        <v>52</v>
      </c>
      <c r="H30" s="156">
        <v>469</v>
      </c>
      <c r="K30" s="158" t="s">
        <v>118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54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>
      <c r="A31" s="171">
        <v>42039</v>
      </c>
      <c r="B31" s="126" t="s">
        <v>64</v>
      </c>
      <c r="C31" s="154"/>
      <c r="E31" s="154">
        <v>251.5</v>
      </c>
      <c r="G31" s="155" t="s">
        <v>52</v>
      </c>
      <c r="H31" s="156">
        <v>469</v>
      </c>
      <c r="I31" s="157" t="s">
        <v>47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54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>
      <c r="A32" s="171">
        <v>42041</v>
      </c>
      <c r="B32" s="126" t="s">
        <v>214</v>
      </c>
      <c r="C32" s="154"/>
      <c r="E32" s="154">
        <v>170</v>
      </c>
      <c r="G32" s="155" t="s">
        <v>52</v>
      </c>
      <c r="H32" s="156">
        <v>470</v>
      </c>
      <c r="I32" s="157" t="s">
        <v>47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54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>
      <c r="A33" s="171">
        <v>42041</v>
      </c>
      <c r="B33" s="126" t="s">
        <v>57</v>
      </c>
      <c r="C33" s="154"/>
      <c r="E33" s="154">
        <v>1682000</v>
      </c>
      <c r="G33" s="155" t="s">
        <v>52</v>
      </c>
      <c r="H33" s="156">
        <v>471</v>
      </c>
      <c r="I33" s="157" t="s">
        <v>47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54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>
      <c r="A34" s="171">
        <v>42045</v>
      </c>
      <c r="B34" s="126" t="s">
        <v>65</v>
      </c>
      <c r="C34" s="154"/>
      <c r="E34" s="154">
        <v>12</v>
      </c>
      <c r="G34" s="155" t="s">
        <v>52</v>
      </c>
      <c r="H34" s="156">
        <v>473</v>
      </c>
      <c r="I34" s="157" t="s">
        <v>47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54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>
      <c r="A35" s="171">
        <v>42046</v>
      </c>
      <c r="B35" s="126" t="s">
        <v>57</v>
      </c>
      <c r="C35" s="154"/>
      <c r="E35" s="154">
        <v>15000</v>
      </c>
      <c r="G35" s="155" t="s">
        <v>52</v>
      </c>
      <c r="H35" s="156">
        <v>474</v>
      </c>
      <c r="I35" s="157" t="s">
        <v>47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54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>
      <c r="A36" s="171">
        <v>42046</v>
      </c>
      <c r="B36" s="126" t="s">
        <v>215</v>
      </c>
      <c r="C36" s="154"/>
      <c r="E36" s="154">
        <v>1000</v>
      </c>
      <c r="G36" s="155" t="s">
        <v>52</v>
      </c>
      <c r="H36" s="156">
        <v>475</v>
      </c>
      <c r="I36" s="157" t="s">
        <v>47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54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>
      <c r="A37" s="171">
        <v>42047</v>
      </c>
      <c r="B37" s="126" t="s">
        <v>57</v>
      </c>
      <c r="C37" s="154"/>
      <c r="E37" s="154">
        <v>360000</v>
      </c>
      <c r="G37" s="155" t="s">
        <v>52</v>
      </c>
      <c r="H37" s="156">
        <v>477</v>
      </c>
      <c r="I37" s="157" t="s">
        <v>47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54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>
      <c r="A38" s="171">
        <v>42048</v>
      </c>
      <c r="B38" s="126" t="s">
        <v>66</v>
      </c>
      <c r="C38" s="154"/>
      <c r="E38" s="154">
        <v>91.25</v>
      </c>
      <c r="G38" s="155" t="s">
        <v>52</v>
      </c>
      <c r="H38" s="156">
        <v>478</v>
      </c>
      <c r="I38" s="157" t="s">
        <v>47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54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>
      <c r="A39" s="171">
        <v>42048</v>
      </c>
      <c r="B39" s="126" t="s">
        <v>57</v>
      </c>
      <c r="C39" s="154"/>
      <c r="E39" s="154">
        <v>847000</v>
      </c>
      <c r="G39" s="155" t="s">
        <v>52</v>
      </c>
      <c r="H39" s="156">
        <v>479</v>
      </c>
      <c r="I39" s="157" t="s">
        <v>47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54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>
      <c r="A40" s="171">
        <v>42052</v>
      </c>
      <c r="B40" s="126" t="s">
        <v>216</v>
      </c>
      <c r="C40" s="154"/>
      <c r="E40" s="154">
        <v>818.62</v>
      </c>
      <c r="G40" s="155" t="s">
        <v>52</v>
      </c>
      <c r="H40" s="156">
        <v>480</v>
      </c>
      <c r="I40" s="157" t="s">
        <v>47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54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>
      <c r="A41" s="171">
        <v>42052</v>
      </c>
      <c r="B41" s="126" t="s">
        <v>57</v>
      </c>
      <c r="C41" s="154"/>
      <c r="E41" s="154">
        <v>22000</v>
      </c>
      <c r="G41" s="155" t="s">
        <v>52</v>
      </c>
      <c r="H41" s="156">
        <v>481</v>
      </c>
      <c r="I41" s="157" t="s">
        <v>47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54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>
      <c r="A42" s="171">
        <v>42052</v>
      </c>
      <c r="B42" s="126" t="s">
        <v>92</v>
      </c>
      <c r="C42" s="154"/>
      <c r="E42" s="154">
        <v>15666.67</v>
      </c>
      <c r="G42" s="155" t="s">
        <v>52</v>
      </c>
      <c r="H42" s="156">
        <v>482</v>
      </c>
      <c r="I42" s="157" t="s">
        <v>47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54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>
      <c r="A43" s="171">
        <v>42052</v>
      </c>
      <c r="B43" s="126" t="s">
        <v>217</v>
      </c>
      <c r="C43" s="154"/>
      <c r="E43" s="154">
        <v>70</v>
      </c>
      <c r="G43" s="155" t="s">
        <v>52</v>
      </c>
      <c r="H43" s="156">
        <v>483</v>
      </c>
      <c r="I43" s="157" t="s">
        <v>47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54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>
      <c r="A44" s="171">
        <v>42052</v>
      </c>
      <c r="B44" s="126" t="s">
        <v>65</v>
      </c>
      <c r="C44" s="154"/>
      <c r="E44" s="154">
        <v>36</v>
      </c>
      <c r="G44" s="155" t="s">
        <v>52</v>
      </c>
      <c r="H44" s="156">
        <v>484</v>
      </c>
      <c r="I44" s="157" t="s">
        <v>47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54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>
      <c r="A45" s="171">
        <v>42053</v>
      </c>
      <c r="B45" s="126" t="s">
        <v>188</v>
      </c>
      <c r="C45" s="154"/>
      <c r="E45" s="154">
        <v>0.68</v>
      </c>
      <c r="G45" s="155" t="s">
        <v>52</v>
      </c>
      <c r="H45" s="156">
        <v>485</v>
      </c>
      <c r="I45" s="157" t="s">
        <v>47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54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>
      <c r="A46" s="171">
        <v>42053</v>
      </c>
      <c r="B46" s="126" t="s">
        <v>188</v>
      </c>
      <c r="C46" s="154"/>
      <c r="E46" s="154">
        <v>43.74</v>
      </c>
      <c r="G46" s="155" t="s">
        <v>52</v>
      </c>
      <c r="H46" s="156">
        <v>485</v>
      </c>
      <c r="I46" s="157" t="s">
        <v>47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54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>
      <c r="A47" s="171">
        <v>42053</v>
      </c>
      <c r="B47" s="126" t="s">
        <v>188</v>
      </c>
      <c r="C47" s="154"/>
      <c r="E47" s="154">
        <v>661.71</v>
      </c>
      <c r="G47" s="155" t="s">
        <v>52</v>
      </c>
      <c r="H47" s="156">
        <v>485</v>
      </c>
      <c r="I47" s="157" t="s">
        <v>47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54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>
      <c r="A48" s="171">
        <v>42053</v>
      </c>
      <c r="B48" s="126" t="s">
        <v>218</v>
      </c>
      <c r="C48" s="154"/>
      <c r="E48" s="154">
        <v>161155.6</v>
      </c>
      <c r="G48" s="155" t="s">
        <v>52</v>
      </c>
      <c r="H48" s="156">
        <v>486</v>
      </c>
      <c r="I48" s="157" t="s">
        <v>47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54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>
      <c r="A49" s="171">
        <v>42053</v>
      </c>
      <c r="B49" s="126" t="s">
        <v>218</v>
      </c>
      <c r="C49" s="154"/>
      <c r="E49" s="154"/>
      <c r="G49" s="155" t="s">
        <v>52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54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>
      <c r="A50" s="171">
        <v>42053</v>
      </c>
      <c r="B50" s="126" t="s">
        <v>218</v>
      </c>
      <c r="C50" s="154"/>
      <c r="E50" s="154"/>
      <c r="G50" s="155" t="s">
        <v>52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54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>
      <c r="A51" s="171">
        <v>42053</v>
      </c>
      <c r="B51" s="126" t="s">
        <v>218</v>
      </c>
      <c r="C51" s="154"/>
      <c r="E51" s="154"/>
      <c r="G51" s="155" t="s">
        <v>52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54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>
      <c r="A52" s="171">
        <v>42053</v>
      </c>
      <c r="B52" s="126" t="s">
        <v>218</v>
      </c>
      <c r="C52" s="154"/>
      <c r="E52" s="154"/>
      <c r="G52" s="155" t="s">
        <v>52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54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>
      <c r="A53" s="171">
        <v>42053</v>
      </c>
      <c r="B53" s="126" t="s">
        <v>218</v>
      </c>
      <c r="C53" s="154"/>
      <c r="E53" s="154"/>
      <c r="G53" s="155" t="s">
        <v>52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54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>
      <c r="A54" s="171">
        <v>42053</v>
      </c>
      <c r="B54" s="126" t="s">
        <v>218</v>
      </c>
      <c r="C54" s="154"/>
      <c r="E54" s="154"/>
      <c r="G54" s="155" t="s">
        <v>52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54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>
      <c r="A55" s="171">
        <v>42053</v>
      </c>
      <c r="B55" s="126" t="s">
        <v>218</v>
      </c>
      <c r="C55" s="154"/>
      <c r="E55" s="154"/>
      <c r="G55" s="155" t="s">
        <v>52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54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>
      <c r="A56" s="171">
        <v>42053</v>
      </c>
      <c r="B56" s="126" t="s">
        <v>218</v>
      </c>
      <c r="C56" s="154"/>
      <c r="E56" s="154"/>
      <c r="G56" s="155" t="s">
        <v>52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54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>
      <c r="A57" s="171">
        <v>42053</v>
      </c>
      <c r="B57" s="126" t="s">
        <v>218</v>
      </c>
      <c r="C57" s="154"/>
      <c r="E57" s="154"/>
      <c r="G57" s="155" t="s">
        <v>52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54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>
      <c r="A58" s="171">
        <v>42053</v>
      </c>
      <c r="B58" s="126" t="s">
        <v>218</v>
      </c>
      <c r="C58" s="154"/>
      <c r="E58" s="154"/>
      <c r="G58" s="155" t="s">
        <v>52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54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>
      <c r="A59" s="171">
        <v>42053</v>
      </c>
      <c r="B59" s="126" t="s">
        <v>218</v>
      </c>
      <c r="C59" s="154"/>
      <c r="E59" s="154"/>
      <c r="G59" s="155" t="s">
        <v>52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54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>
      <c r="A60" s="171">
        <v>42053</v>
      </c>
      <c r="B60" s="126" t="s">
        <v>218</v>
      </c>
      <c r="C60" s="154"/>
      <c r="E60" s="154"/>
      <c r="G60" s="155" t="s">
        <v>52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54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>
      <c r="A61" s="171">
        <v>42053</v>
      </c>
      <c r="B61" s="126" t="s">
        <v>218</v>
      </c>
      <c r="C61" s="154"/>
      <c r="E61" s="154"/>
      <c r="G61" s="155" t="s">
        <v>52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54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>
      <c r="A62" s="171">
        <v>42053</v>
      </c>
      <c r="B62" s="126" t="s">
        <v>218</v>
      </c>
      <c r="C62" s="154"/>
      <c r="E62" s="154"/>
      <c r="G62" s="155" t="s">
        <v>52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54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>
      <c r="A63" s="171">
        <v>42053</v>
      </c>
      <c r="B63" s="126" t="s">
        <v>218</v>
      </c>
      <c r="C63" s="154"/>
      <c r="E63" s="154"/>
      <c r="G63" s="155" t="s">
        <v>52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54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>
      <c r="A64" s="171">
        <v>42053</v>
      </c>
      <c r="B64" s="126" t="s">
        <v>218</v>
      </c>
      <c r="C64" s="154"/>
      <c r="E64" s="154"/>
      <c r="G64" s="155" t="s">
        <v>52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54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>
      <c r="A65" s="171">
        <v>42053</v>
      </c>
      <c r="B65" s="126" t="s">
        <v>218</v>
      </c>
      <c r="C65" s="154"/>
      <c r="E65" s="154"/>
      <c r="G65" s="155" t="s">
        <v>52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54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>
      <c r="A66" s="171">
        <v>42053</v>
      </c>
      <c r="B66" s="126" t="s">
        <v>218</v>
      </c>
      <c r="C66" s="154"/>
      <c r="E66" s="154"/>
      <c r="G66" s="155" t="s">
        <v>52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54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>
      <c r="A67" s="171">
        <v>42053</v>
      </c>
      <c r="B67" s="126" t="s">
        <v>218</v>
      </c>
      <c r="C67" s="154"/>
      <c r="E67" s="154"/>
      <c r="G67" s="155" t="s">
        <v>52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54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>
      <c r="A68" s="171">
        <v>42054</v>
      </c>
      <c r="B68" s="126" t="s">
        <v>215</v>
      </c>
      <c r="C68" s="154"/>
      <c r="E68" s="154">
        <v>200</v>
      </c>
      <c r="G68" s="155" t="s">
        <v>52</v>
      </c>
      <c r="H68" s="156">
        <v>487</v>
      </c>
      <c r="I68" s="157" t="s">
        <v>47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54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>
      <c r="A69" s="171">
        <v>42054</v>
      </c>
      <c r="B69" s="126" t="s">
        <v>215</v>
      </c>
      <c r="C69" s="154"/>
      <c r="E69" s="154">
        <v>1000</v>
      </c>
      <c r="G69" s="155" t="s">
        <v>52</v>
      </c>
      <c r="H69" s="156">
        <v>487</v>
      </c>
      <c r="I69" s="157" t="s">
        <v>47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54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>
      <c r="A70" s="171">
        <v>42055</v>
      </c>
      <c r="B70" s="126" t="s">
        <v>57</v>
      </c>
      <c r="C70" s="154"/>
      <c r="E70" s="154">
        <v>294000</v>
      </c>
      <c r="G70" s="155" t="s">
        <v>52</v>
      </c>
      <c r="H70" s="156">
        <v>488</v>
      </c>
      <c r="I70" s="157" t="s">
        <v>47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54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>
      <c r="A71" s="171">
        <v>42055</v>
      </c>
      <c r="B71" s="126" t="s">
        <v>219</v>
      </c>
      <c r="C71" s="154"/>
      <c r="E71" s="154">
        <v>150</v>
      </c>
      <c r="G71" s="155" t="s">
        <v>52</v>
      </c>
      <c r="H71" s="156">
        <v>489</v>
      </c>
      <c r="I71" s="157" t="s">
        <v>47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54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>
      <c r="A72" s="171">
        <v>42058</v>
      </c>
      <c r="B72" s="126" t="s">
        <v>189</v>
      </c>
      <c r="C72" s="154"/>
      <c r="E72" s="154">
        <v>24.06</v>
      </c>
      <c r="G72" s="155" t="s">
        <v>52</v>
      </c>
      <c r="H72" s="156">
        <v>490</v>
      </c>
      <c r="I72" s="157" t="s">
        <v>47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54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>
      <c r="A73" s="171">
        <v>42059</v>
      </c>
      <c r="B73" s="126" t="s">
        <v>57</v>
      </c>
      <c r="C73" s="154"/>
      <c r="E73" s="154">
        <v>22000</v>
      </c>
      <c r="G73" s="155" t="s">
        <v>52</v>
      </c>
      <c r="H73" s="156">
        <v>491</v>
      </c>
      <c r="I73" s="157" t="s">
        <v>47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54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>
      <c r="A74" s="171">
        <v>42059</v>
      </c>
      <c r="B74" s="126" t="s">
        <v>220</v>
      </c>
      <c r="C74" s="154"/>
      <c r="E74" s="154">
        <v>68.48</v>
      </c>
      <c r="G74" s="155" t="s">
        <v>52</v>
      </c>
      <c r="H74" s="156">
        <v>492</v>
      </c>
      <c r="I74" s="157" t="s">
        <v>47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54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>
      <c r="A75" s="171">
        <v>42059</v>
      </c>
      <c r="B75" s="126" t="s">
        <v>179</v>
      </c>
      <c r="C75" s="154"/>
      <c r="E75" s="154">
        <v>39</v>
      </c>
      <c r="G75" s="155" t="s">
        <v>52</v>
      </c>
      <c r="H75" s="156">
        <v>493</v>
      </c>
      <c r="I75" s="157" t="s">
        <v>47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54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>
      <c r="A76" s="171">
        <v>42060</v>
      </c>
      <c r="B76" s="126" t="s">
        <v>193</v>
      </c>
      <c r="C76" s="154"/>
      <c r="E76" s="154">
        <v>253526.13</v>
      </c>
      <c r="G76" s="155" t="s">
        <v>52</v>
      </c>
      <c r="H76" s="156">
        <f>H75+1</f>
        <v>494</v>
      </c>
      <c r="I76" s="157" t="s">
        <v>47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54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>
      <c r="A77" s="171">
        <v>42061</v>
      </c>
      <c r="B77" s="126" t="s">
        <v>221</v>
      </c>
      <c r="C77" s="154"/>
      <c r="E77" s="154">
        <v>465.09</v>
      </c>
      <c r="G77" s="155" t="s">
        <v>52</v>
      </c>
      <c r="H77" s="156">
        <v>494</v>
      </c>
      <c r="I77" s="157" t="s">
        <v>47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54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>
      <c r="A78" s="171">
        <v>42061</v>
      </c>
      <c r="B78" s="126" t="s">
        <v>222</v>
      </c>
      <c r="C78" s="154"/>
      <c r="E78" s="154">
        <v>1992.44</v>
      </c>
      <c r="G78" s="155" t="s">
        <v>52</v>
      </c>
      <c r="H78" s="156">
        <v>495</v>
      </c>
      <c r="I78" s="157" t="s">
        <v>47</v>
      </c>
      <c r="K78" s="158" t="s">
        <v>119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54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>
      <c r="A79" s="171">
        <v>42061</v>
      </c>
      <c r="B79" s="126" t="s">
        <v>223</v>
      </c>
      <c r="C79" s="154"/>
      <c r="E79" s="154">
        <v>224.61</v>
      </c>
      <c r="G79" s="155" t="s">
        <v>52</v>
      </c>
      <c r="H79" s="156">
        <v>496</v>
      </c>
      <c r="I79" s="157" t="s">
        <v>47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54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>
      <c r="A80" s="171">
        <v>42062</v>
      </c>
      <c r="B80" s="126" t="s">
        <v>224</v>
      </c>
      <c r="C80" s="154"/>
      <c r="E80" s="154">
        <v>771.85</v>
      </c>
      <c r="G80" s="155" t="s">
        <v>52</v>
      </c>
      <c r="H80" s="156">
        <v>497</v>
      </c>
      <c r="I80" s="157" t="s">
        <v>47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54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>
      <c r="A81" s="171">
        <v>42062</v>
      </c>
      <c r="B81" s="126" t="s">
        <v>225</v>
      </c>
      <c r="C81" s="154"/>
      <c r="E81" s="154">
        <v>252.58</v>
      </c>
      <c r="G81" s="155" t="s">
        <v>52</v>
      </c>
      <c r="H81" s="156">
        <v>498</v>
      </c>
      <c r="I81" s="157" t="s">
        <v>47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54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>
      <c r="A82" s="171">
        <v>42062</v>
      </c>
      <c r="B82" s="126" t="s">
        <v>226</v>
      </c>
      <c r="C82" s="154"/>
      <c r="E82" s="154">
        <v>430.89</v>
      </c>
      <c r="G82" s="155" t="s">
        <v>52</v>
      </c>
      <c r="H82" s="156">
        <v>499</v>
      </c>
      <c r="I82" s="157" t="s">
        <v>47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54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>
      <c r="A83" s="171">
        <v>42062</v>
      </c>
      <c r="B83" s="126" t="s">
        <v>227</v>
      </c>
      <c r="C83" s="154"/>
      <c r="E83" s="154">
        <v>642</v>
      </c>
      <c r="G83" s="155" t="s">
        <v>52</v>
      </c>
      <c r="H83" s="156">
        <v>500</v>
      </c>
      <c r="I83" s="157" t="s">
        <v>47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54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>
      <c r="A84" s="171">
        <v>42062</v>
      </c>
      <c r="B84" s="126" t="s">
        <v>228</v>
      </c>
      <c r="C84" s="154"/>
      <c r="E84" s="154">
        <v>1646.83</v>
      </c>
      <c r="G84" s="155" t="s">
        <v>52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54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>
      <c r="A85" s="171">
        <v>42062</v>
      </c>
      <c r="B85" s="126" t="s">
        <v>228</v>
      </c>
      <c r="C85" s="154"/>
      <c r="E85" s="154"/>
      <c r="G85" s="155" t="s">
        <v>52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54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>
      <c r="A86" s="171">
        <v>42062</v>
      </c>
      <c r="B86" s="126" t="s">
        <v>228</v>
      </c>
      <c r="C86" s="154"/>
      <c r="E86" s="154"/>
      <c r="G86" s="155" t="s">
        <v>52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54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>
      <c r="A87" s="171">
        <v>42062</v>
      </c>
      <c r="B87" s="126" t="s">
        <v>229</v>
      </c>
      <c r="C87" s="154"/>
      <c r="E87" s="154"/>
      <c r="G87" s="155" t="s">
        <v>52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54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>
      <c r="I88" s="157" t="s">
        <v>47</v>
      </c>
    </row>
    <row r="89" spans="1:25">
      <c r="I89" s="157" t="s">
        <v>47</v>
      </c>
    </row>
    <row r="90" spans="1:25">
      <c r="I90" s="157" t="s">
        <v>47</v>
      </c>
    </row>
    <row r="91" spans="1:25">
      <c r="I91" s="157" t="s">
        <v>47</v>
      </c>
    </row>
    <row r="92" spans="1:25">
      <c r="I92" s="157" t="s">
        <v>47</v>
      </c>
    </row>
    <row r="93" spans="1:25">
      <c r="I93" s="157" t="s">
        <v>47</v>
      </c>
    </row>
    <row r="94" spans="1:25">
      <c r="I94" s="157" t="s">
        <v>47</v>
      </c>
    </row>
    <row r="95" spans="1:25">
      <c r="I95" s="157" t="s">
        <v>47</v>
      </c>
    </row>
    <row r="96" spans="1:25">
      <c r="I96" s="157" t="s">
        <v>47</v>
      </c>
    </row>
    <row r="97" spans="9:9">
      <c r="I97" s="157" t="s">
        <v>47</v>
      </c>
    </row>
    <row r="98" spans="9:9">
      <c r="I98" s="157" t="s">
        <v>47</v>
      </c>
    </row>
    <row r="99" spans="9:9">
      <c r="I99" s="157" t="s">
        <v>47</v>
      </c>
    </row>
    <row r="100" spans="9:9">
      <c r="I100" s="157" t="s">
        <v>47</v>
      </c>
    </row>
    <row r="101" spans="9:9">
      <c r="I101" s="157" t="s">
        <v>47</v>
      </c>
    </row>
    <row r="102" spans="9:9">
      <c r="I102" s="157" t="s">
        <v>47</v>
      </c>
    </row>
    <row r="103" spans="9:9">
      <c r="I103" s="157" t="s">
        <v>47</v>
      </c>
    </row>
    <row r="104" spans="9:9">
      <c r="I104" s="157" t="s">
        <v>47</v>
      </c>
    </row>
    <row r="105" spans="9:9">
      <c r="I105" s="157" t="s">
        <v>47</v>
      </c>
    </row>
    <row r="106" spans="9:9">
      <c r="I106" s="157" t="s">
        <v>47</v>
      </c>
    </row>
    <row r="107" spans="9:9">
      <c r="I107" s="157" t="s">
        <v>47</v>
      </c>
    </row>
    <row r="108" spans="9:9">
      <c r="I108" s="157" t="s">
        <v>47</v>
      </c>
    </row>
    <row r="109" spans="9:9">
      <c r="I109" s="157" t="s">
        <v>47</v>
      </c>
    </row>
    <row r="110" spans="9:9">
      <c r="I110" s="157" t="s">
        <v>47</v>
      </c>
    </row>
    <row r="111" spans="9:9">
      <c r="I111" s="157" t="s">
        <v>47</v>
      </c>
    </row>
    <row r="112" spans="9:9">
      <c r="I112" s="157" t="s">
        <v>47</v>
      </c>
    </row>
    <row r="113" spans="9:9">
      <c r="I113" s="157" t="s">
        <v>47</v>
      </c>
    </row>
    <row r="114" spans="9:9">
      <c r="I114" s="157" t="s">
        <v>47</v>
      </c>
    </row>
    <row r="115" spans="9:9">
      <c r="I115" s="157" t="s">
        <v>47</v>
      </c>
    </row>
    <row r="116" spans="9:9">
      <c r="I116" s="157" t="s">
        <v>47</v>
      </c>
    </row>
    <row r="117" spans="9:9">
      <c r="I117" s="157" t="s">
        <v>47</v>
      </c>
    </row>
    <row r="118" spans="9:9">
      <c r="I118" s="157" t="s">
        <v>47</v>
      </c>
    </row>
    <row r="119" spans="9:9">
      <c r="I119" s="157" t="s">
        <v>47</v>
      </c>
    </row>
    <row r="120" spans="9:9">
      <c r="I120" s="157" t="s">
        <v>47</v>
      </c>
    </row>
    <row r="121" spans="9:9">
      <c r="I121" s="157" t="s">
        <v>47</v>
      </c>
    </row>
    <row r="122" spans="9:9">
      <c r="I122" s="157" t="s">
        <v>47</v>
      </c>
    </row>
    <row r="123" spans="9:9">
      <c r="I123" s="157" t="s">
        <v>47</v>
      </c>
    </row>
    <row r="124" spans="9:9">
      <c r="I124" s="157" t="s">
        <v>47</v>
      </c>
    </row>
    <row r="125" spans="9:9">
      <c r="I125" s="157" t="s">
        <v>47</v>
      </c>
    </row>
    <row r="126" spans="9:9">
      <c r="I126" s="157" t="s">
        <v>47</v>
      </c>
    </row>
    <row r="127" spans="9:9">
      <c r="I127" s="157" t="s">
        <v>47</v>
      </c>
    </row>
    <row r="128" spans="9:9">
      <c r="I128" s="157" t="s">
        <v>47</v>
      </c>
    </row>
    <row r="129" spans="9:9">
      <c r="I129" s="157" t="s">
        <v>47</v>
      </c>
    </row>
    <row r="130" spans="9:9">
      <c r="I130" s="157" t="s">
        <v>47</v>
      </c>
    </row>
    <row r="131" spans="9:9">
      <c r="I131" s="157" t="s">
        <v>47</v>
      </c>
    </row>
    <row r="132" spans="9:9">
      <c r="I132" s="157" t="s">
        <v>47</v>
      </c>
    </row>
    <row r="133" spans="9:9">
      <c r="I133" s="157" t="s">
        <v>47</v>
      </c>
    </row>
    <row r="134" spans="9:9">
      <c r="I134" s="157" t="s">
        <v>47</v>
      </c>
    </row>
    <row r="135" spans="9:9">
      <c r="I135" s="157" t="s">
        <v>47</v>
      </c>
    </row>
    <row r="136" spans="9:9">
      <c r="I136" s="157" t="s">
        <v>47</v>
      </c>
    </row>
    <row r="137" spans="9:9">
      <c r="I137" s="157" t="s">
        <v>47</v>
      </c>
    </row>
    <row r="138" spans="9:9">
      <c r="I138" s="157" t="s">
        <v>47</v>
      </c>
    </row>
    <row r="139" spans="9:9">
      <c r="I139" s="157" t="s">
        <v>47</v>
      </c>
    </row>
    <row r="140" spans="9:9">
      <c r="I140" s="157" t="s">
        <v>47</v>
      </c>
    </row>
    <row r="141" spans="9:9">
      <c r="I141" s="157" t="s">
        <v>47</v>
      </c>
    </row>
    <row r="142" spans="9:9">
      <c r="I142" s="157" t="s">
        <v>47</v>
      </c>
    </row>
    <row r="143" spans="9:9">
      <c r="I143" s="157" t="s">
        <v>47</v>
      </c>
    </row>
    <row r="144" spans="9:9">
      <c r="I144" s="157" t="s">
        <v>47</v>
      </c>
    </row>
    <row r="145" spans="9:9">
      <c r="I145" s="157" t="s">
        <v>47</v>
      </c>
    </row>
    <row r="146" spans="9:9">
      <c r="I146" s="157" t="s">
        <v>47</v>
      </c>
    </row>
    <row r="147" spans="9:9">
      <c r="I147" s="157" t="s">
        <v>47</v>
      </c>
    </row>
    <row r="148" spans="9:9">
      <c r="I148" s="157" t="s">
        <v>47</v>
      </c>
    </row>
    <row r="149" spans="9:9">
      <c r="I149" s="157" t="s">
        <v>47</v>
      </c>
    </row>
    <row r="150" spans="9:9">
      <c r="I150" s="157" t="s">
        <v>47</v>
      </c>
    </row>
    <row r="151" spans="9:9">
      <c r="I151" s="157" t="s">
        <v>47</v>
      </c>
    </row>
    <row r="152" spans="9:9">
      <c r="I152" s="157" t="s">
        <v>47</v>
      </c>
    </row>
    <row r="153" spans="9:9">
      <c r="I153" s="157" t="s">
        <v>47</v>
      </c>
    </row>
    <row r="154" spans="9:9">
      <c r="I154" s="157" t="s">
        <v>47</v>
      </c>
    </row>
    <row r="155" spans="9:9">
      <c r="I155" s="157" t="s">
        <v>47</v>
      </c>
    </row>
    <row r="156" spans="9:9">
      <c r="I156" s="157" t="s">
        <v>47</v>
      </c>
    </row>
    <row r="157" spans="9:9">
      <c r="I157" s="157" t="s">
        <v>47</v>
      </c>
    </row>
    <row r="158" spans="9:9">
      <c r="I158" s="157" t="s">
        <v>47</v>
      </c>
    </row>
    <row r="159" spans="9:9">
      <c r="I159" s="157" t="s">
        <v>47</v>
      </c>
    </row>
    <row r="160" spans="9:9">
      <c r="I160" s="157" t="s">
        <v>47</v>
      </c>
    </row>
    <row r="161" spans="9:9">
      <c r="I161" s="157" t="s">
        <v>47</v>
      </c>
    </row>
    <row r="162" spans="9:9">
      <c r="I162" s="157" t="s">
        <v>47</v>
      </c>
    </row>
    <row r="163" spans="9:9">
      <c r="I163" s="157" t="s">
        <v>47</v>
      </c>
    </row>
    <row r="164" spans="9:9">
      <c r="I164" s="157" t="s">
        <v>47</v>
      </c>
    </row>
    <row r="165" spans="9:9">
      <c r="I165" s="157" t="s">
        <v>47</v>
      </c>
    </row>
    <row r="166" spans="9:9">
      <c r="I166" s="157" t="s">
        <v>47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26" ht="18.75" customHeight="1">
      <c r="A2" s="196">
        <v>42064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26" ht="18.75" customHeight="1">
      <c r="H3" s="197" t="s">
        <v>105</v>
      </c>
      <c r="I3" s="198"/>
      <c r="J3" s="198"/>
      <c r="K3" s="198"/>
      <c r="L3" s="198"/>
      <c r="M3" s="198"/>
      <c r="N3" s="199"/>
    </row>
    <row r="4" spans="1:26" ht="18.75" customHeight="1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74" t="s">
        <v>2</v>
      </c>
      <c r="G4" s="129" t="s">
        <v>108</v>
      </c>
      <c r="H4" s="200" t="s">
        <v>109</v>
      </c>
      <c r="I4" s="200"/>
      <c r="J4" s="131" t="s">
        <v>110</v>
      </c>
      <c r="K4" s="132" t="s">
        <v>111</v>
      </c>
      <c r="L4" s="133" t="s">
        <v>112</v>
      </c>
      <c r="M4" s="132" t="s">
        <v>43</v>
      </c>
      <c r="N4" s="134" t="s">
        <v>44</v>
      </c>
      <c r="O4" s="135"/>
      <c r="P4" s="135"/>
      <c r="Q4" s="135"/>
      <c r="R4" s="136"/>
      <c r="S4" s="135"/>
    </row>
    <row r="5" spans="1:26" ht="18.75" customHeight="1">
      <c r="A5" s="175"/>
      <c r="B5" s="173"/>
      <c r="C5" s="138" t="s">
        <v>150</v>
      </c>
      <c r="D5" s="137" t="s">
        <v>113</v>
      </c>
      <c r="E5" s="138" t="s">
        <v>114</v>
      </c>
      <c r="F5" s="176" t="s">
        <v>134</v>
      </c>
      <c r="G5" s="137"/>
      <c r="H5" s="139" t="s">
        <v>52</v>
      </c>
      <c r="I5" s="140" t="s">
        <v>115</v>
      </c>
      <c r="J5" s="141"/>
      <c r="K5" s="142"/>
      <c r="L5" s="143"/>
      <c r="M5" s="144"/>
      <c r="N5" s="145"/>
      <c r="O5" s="201" t="s">
        <v>46</v>
      </c>
      <c r="P5" s="201"/>
      <c r="Q5" s="201"/>
      <c r="R5" s="201"/>
      <c r="S5" s="201"/>
      <c r="X5" s="109" t="s">
        <v>88</v>
      </c>
    </row>
    <row r="6" spans="1:26" ht="18.75" customHeight="1" thickBot="1">
      <c r="A6" s="177"/>
      <c r="B6" s="178"/>
      <c r="C6" s="147" t="s">
        <v>12</v>
      </c>
      <c r="D6" s="146" t="s">
        <v>12</v>
      </c>
      <c r="E6" s="147" t="s">
        <v>12</v>
      </c>
      <c r="F6" s="179"/>
      <c r="G6" s="146" t="s">
        <v>12</v>
      </c>
      <c r="H6" s="148"/>
      <c r="I6" s="149"/>
      <c r="J6" s="150"/>
      <c r="K6" s="150"/>
      <c r="L6" s="151" t="s">
        <v>12</v>
      </c>
      <c r="M6" s="150" t="s">
        <v>12</v>
      </c>
      <c r="N6" s="148" t="s">
        <v>12</v>
      </c>
      <c r="O6" s="152" t="s">
        <v>48</v>
      </c>
      <c r="P6" s="152" t="s">
        <v>49</v>
      </c>
      <c r="Q6" s="152" t="s">
        <v>50</v>
      </c>
      <c r="R6" s="153" t="s">
        <v>39</v>
      </c>
      <c r="S6" s="152" t="s">
        <v>51</v>
      </c>
      <c r="U6" s="109" t="s">
        <v>86</v>
      </c>
      <c r="V6" s="109" t="s">
        <v>90</v>
      </c>
      <c r="W6" s="109" t="s">
        <v>0</v>
      </c>
      <c r="X6" s="109" t="s">
        <v>3</v>
      </c>
      <c r="Y6" s="109" t="s">
        <v>3</v>
      </c>
      <c r="Z6" s="109" t="s">
        <v>13</v>
      </c>
    </row>
    <row r="7" spans="1:26" ht="16.5" hidden="1" customHeight="1">
      <c r="A7" s="171">
        <v>42093</v>
      </c>
      <c r="B7" s="126" t="s">
        <v>151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52</v>
      </c>
      <c r="I7" s="162" t="s">
        <v>116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54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>
      <c r="A8" s="171">
        <v>42067</v>
      </c>
      <c r="B8" s="126" t="s">
        <v>152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52</v>
      </c>
      <c r="I8" s="162">
        <v>516</v>
      </c>
      <c r="J8" s="163"/>
      <c r="K8" s="163"/>
      <c r="L8" s="158" t="s">
        <v>117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54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>
      <c r="A9" s="171">
        <v>42067</v>
      </c>
      <c r="B9" s="126" t="s">
        <v>153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52</v>
      </c>
      <c r="I9" s="162">
        <v>516</v>
      </c>
      <c r="J9" s="163"/>
      <c r="K9" s="163"/>
      <c r="L9" s="158" t="s">
        <v>117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54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>
      <c r="A10" s="171">
        <v>42067</v>
      </c>
      <c r="B10" s="126" t="s">
        <v>154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52</v>
      </c>
      <c r="I10" s="162">
        <v>516</v>
      </c>
      <c r="J10" s="163"/>
      <c r="K10" s="163"/>
      <c r="L10" s="158" t="s">
        <v>117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54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>
      <c r="A11" s="171">
        <v>42067</v>
      </c>
      <c r="B11" s="126" t="s">
        <v>155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52</v>
      </c>
      <c r="I11" s="162">
        <v>516</v>
      </c>
      <c r="J11" s="163"/>
      <c r="K11" s="163"/>
      <c r="L11" s="158" t="s">
        <v>117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54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>
      <c r="A12" s="171">
        <v>42067</v>
      </c>
      <c r="B12" s="126" t="s">
        <v>156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52</v>
      </c>
      <c r="I12" s="162">
        <v>516</v>
      </c>
      <c r="J12" s="163"/>
      <c r="K12" s="163"/>
      <c r="L12" s="158" t="s">
        <v>117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54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>
      <c r="A13" s="171">
        <v>42067</v>
      </c>
      <c r="B13" s="126" t="s">
        <v>157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52</v>
      </c>
      <c r="I13" s="162">
        <v>516</v>
      </c>
      <c r="J13" s="163"/>
      <c r="K13" s="163"/>
      <c r="L13" s="158" t="s">
        <v>117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54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>
      <c r="A14" s="171">
        <v>42067</v>
      </c>
      <c r="B14" s="126" t="s">
        <v>158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52</v>
      </c>
      <c r="I14" s="162">
        <v>516</v>
      </c>
      <c r="J14" s="163"/>
      <c r="K14" s="163"/>
      <c r="L14" s="158" t="s">
        <v>117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54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>
      <c r="A15" s="171">
        <v>42067</v>
      </c>
      <c r="B15" s="126" t="s">
        <v>159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52</v>
      </c>
      <c r="I15" s="162">
        <v>516</v>
      </c>
      <c r="J15" s="163"/>
      <c r="K15" s="163"/>
      <c r="L15" s="158" t="s">
        <v>117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54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>
      <c r="A16" s="171">
        <v>42067</v>
      </c>
      <c r="B16" s="126" t="s">
        <v>160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52</v>
      </c>
      <c r="I16" s="162">
        <v>516</v>
      </c>
      <c r="J16" s="163"/>
      <c r="K16" s="163"/>
      <c r="L16" s="158" t="s">
        <v>117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54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>
      <c r="A17" s="171">
        <v>42067</v>
      </c>
      <c r="B17" s="126" t="s">
        <v>161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52</v>
      </c>
      <c r="I17" s="162">
        <v>516</v>
      </c>
      <c r="J17" s="163"/>
      <c r="K17" s="163"/>
      <c r="L17" s="158" t="s">
        <v>117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54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>
      <c r="A18" s="171">
        <v>42068</v>
      </c>
      <c r="B18" s="126" t="s">
        <v>162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52</v>
      </c>
      <c r="I18" s="162">
        <v>517</v>
      </c>
      <c r="J18" s="163"/>
      <c r="K18" s="163"/>
      <c r="L18" s="158" t="s">
        <v>117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54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>
      <c r="A19" s="171">
        <v>42073</v>
      </c>
      <c r="B19" s="126" t="s">
        <v>163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52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54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>
      <c r="A20" s="171">
        <v>42073</v>
      </c>
      <c r="B20" s="126" t="s">
        <v>163</v>
      </c>
      <c r="C20" s="154"/>
      <c r="E20" s="161"/>
      <c r="F20" s="180">
        <f t="shared" si="0"/>
        <v>0</v>
      </c>
      <c r="G20" s="160"/>
      <c r="H20" s="155" t="s">
        <v>52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54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>
      <c r="A21" s="171">
        <v>42073</v>
      </c>
      <c r="B21" s="126" t="s">
        <v>164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52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54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>
      <c r="A22" s="171">
        <v>42073</v>
      </c>
      <c r="B22" s="126" t="s">
        <v>164</v>
      </c>
      <c r="C22" s="154"/>
      <c r="E22" s="161"/>
      <c r="F22" s="180">
        <f t="shared" si="0"/>
        <v>0</v>
      </c>
      <c r="G22" s="160"/>
      <c r="H22" s="155" t="s">
        <v>52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54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>
      <c r="A23" s="171">
        <v>42074</v>
      </c>
      <c r="B23" s="126" t="s">
        <v>165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52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54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>
      <c r="A24" s="171">
        <v>42074</v>
      </c>
      <c r="B24" s="126" t="s">
        <v>165</v>
      </c>
      <c r="C24" s="154"/>
      <c r="E24" s="161"/>
      <c r="F24" s="180">
        <f t="shared" si="0"/>
        <v>0</v>
      </c>
      <c r="G24" s="160"/>
      <c r="H24" s="155" t="s">
        <v>52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54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>
      <c r="A25" s="171">
        <v>42074</v>
      </c>
      <c r="B25" s="126" t="s">
        <v>165</v>
      </c>
      <c r="C25" s="154"/>
      <c r="E25" s="161"/>
      <c r="F25" s="180">
        <f t="shared" si="0"/>
        <v>0</v>
      </c>
      <c r="G25" s="160"/>
      <c r="H25" s="155" t="s">
        <v>52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54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>
      <c r="A26" s="171">
        <v>42074</v>
      </c>
      <c r="B26" s="126" t="s">
        <v>165</v>
      </c>
      <c r="C26" s="154"/>
      <c r="E26" s="161"/>
      <c r="F26" s="180">
        <f t="shared" si="0"/>
        <v>0</v>
      </c>
      <c r="G26" s="160"/>
      <c r="H26" s="155" t="s">
        <v>52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54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>
      <c r="A27" s="171">
        <v>42081</v>
      </c>
      <c r="B27" s="126" t="s">
        <v>166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52</v>
      </c>
      <c r="I27" s="162">
        <v>521</v>
      </c>
      <c r="J27" s="163"/>
      <c r="K27" s="163"/>
      <c r="L27" s="158" t="s">
        <v>117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54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>
      <c r="A28" s="171">
        <v>42081</v>
      </c>
      <c r="B28" s="126" t="s">
        <v>167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52</v>
      </c>
      <c r="I28" s="162">
        <v>521</v>
      </c>
      <c r="J28" s="163"/>
      <c r="K28" s="163"/>
      <c r="L28" s="158" t="s">
        <v>117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54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>
      <c r="A29" s="171">
        <v>42081</v>
      </c>
      <c r="B29" s="126" t="s">
        <v>168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52</v>
      </c>
      <c r="I29" s="162">
        <v>521</v>
      </c>
      <c r="J29" s="163"/>
      <c r="K29" s="163"/>
      <c r="L29" s="158" t="s">
        <v>117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54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>
      <c r="A30" s="171">
        <v>42081</v>
      </c>
      <c r="B30" s="126" t="s">
        <v>169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52</v>
      </c>
      <c r="I30" s="162">
        <v>521</v>
      </c>
      <c r="J30" s="163"/>
      <c r="K30" s="163"/>
      <c r="L30" s="158" t="s">
        <v>117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54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>
      <c r="A31" s="171">
        <v>42081</v>
      </c>
      <c r="B31" s="126" t="s">
        <v>170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52</v>
      </c>
      <c r="I31" s="162">
        <v>521</v>
      </c>
      <c r="J31" s="163"/>
      <c r="K31" s="163"/>
      <c r="L31" s="158" t="s">
        <v>117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54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>
      <c r="A32" s="171">
        <v>42081</v>
      </c>
      <c r="B32" s="126" t="s">
        <v>171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52</v>
      </c>
      <c r="I32" s="162">
        <v>521</v>
      </c>
      <c r="J32" s="163"/>
      <c r="K32" s="163"/>
      <c r="L32" s="158" t="s">
        <v>117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54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>
      <c r="A33" s="171">
        <v>42081</v>
      </c>
      <c r="B33" s="126" t="s">
        <v>172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52</v>
      </c>
      <c r="I33" s="162">
        <v>521</v>
      </c>
      <c r="J33" s="163"/>
      <c r="K33" s="163"/>
      <c r="L33" s="158" t="s">
        <v>117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54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>
      <c r="A34" s="171">
        <v>42081</v>
      </c>
      <c r="B34" s="126" t="s">
        <v>173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52</v>
      </c>
      <c r="I34" s="162">
        <v>521</v>
      </c>
      <c r="J34" s="163"/>
      <c r="K34" s="163"/>
      <c r="L34" s="158" t="s">
        <v>117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54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>
      <c r="A35" s="171">
        <v>42081</v>
      </c>
      <c r="B35" s="126" t="s">
        <v>174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52</v>
      </c>
      <c r="I35" s="162">
        <v>521</v>
      </c>
      <c r="J35" s="163"/>
      <c r="K35" s="163"/>
      <c r="L35" s="158" t="s">
        <v>117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54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>
      <c r="A36" s="171">
        <v>42081</v>
      </c>
      <c r="B36" s="126" t="s">
        <v>175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52</v>
      </c>
      <c r="I36" s="162">
        <v>521</v>
      </c>
      <c r="J36" s="163"/>
      <c r="K36" s="163"/>
      <c r="L36" s="158" t="s">
        <v>117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54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>
      <c r="A37" s="171">
        <v>42065</v>
      </c>
      <c r="B37" s="126" t="s">
        <v>176</v>
      </c>
      <c r="C37" s="154"/>
      <c r="E37" s="154">
        <v>85000</v>
      </c>
      <c r="F37" s="180">
        <f t="shared" si="0"/>
        <v>85000</v>
      </c>
      <c r="H37" s="155" t="s">
        <v>52</v>
      </c>
      <c r="I37" s="162">
        <v>522</v>
      </c>
      <c r="J37" s="157" t="s">
        <v>47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54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>
      <c r="A38" s="171">
        <v>42065</v>
      </c>
      <c r="B38" s="126" t="s">
        <v>177</v>
      </c>
      <c r="C38" s="154"/>
      <c r="E38" s="154">
        <v>30.36</v>
      </c>
      <c r="F38" s="180">
        <f t="shared" si="0"/>
        <v>30.36</v>
      </c>
      <c r="H38" s="155" t="s">
        <v>52</v>
      </c>
      <c r="I38" s="162">
        <v>523</v>
      </c>
      <c r="J38" s="157" t="s">
        <v>47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54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>
      <c r="A39" s="171">
        <v>42065</v>
      </c>
      <c r="B39" s="126" t="s">
        <v>178</v>
      </c>
      <c r="C39" s="154"/>
      <c r="E39" s="154">
        <v>3468.75</v>
      </c>
      <c r="F39" s="180">
        <f t="shared" si="0"/>
        <v>3468.75</v>
      </c>
      <c r="H39" s="155" t="s">
        <v>52</v>
      </c>
      <c r="I39" s="162">
        <v>524</v>
      </c>
      <c r="J39" s="157" t="s">
        <v>47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54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>
      <c r="A40" s="171">
        <v>42066</v>
      </c>
      <c r="B40" s="126" t="s">
        <v>176</v>
      </c>
      <c r="C40" s="154"/>
      <c r="E40" s="154">
        <v>56000</v>
      </c>
      <c r="F40" s="180">
        <f t="shared" si="0"/>
        <v>56000</v>
      </c>
      <c r="H40" s="155" t="s">
        <v>52</v>
      </c>
      <c r="I40" s="162">
        <v>525</v>
      </c>
      <c r="J40" s="157" t="s">
        <v>47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54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>
      <c r="A41" s="171">
        <v>42066</v>
      </c>
      <c r="B41" s="126" t="s">
        <v>179</v>
      </c>
      <c r="C41" s="154"/>
      <c r="E41" s="154">
        <v>30</v>
      </c>
      <c r="F41" s="180">
        <f t="shared" si="0"/>
        <v>30</v>
      </c>
      <c r="H41" s="155" t="s">
        <v>52</v>
      </c>
      <c r="I41" s="162">
        <v>526</v>
      </c>
      <c r="J41" s="157" t="s">
        <v>47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54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>
      <c r="A42" s="171">
        <v>42067</v>
      </c>
      <c r="B42" s="126" t="s">
        <v>176</v>
      </c>
      <c r="C42" s="154"/>
      <c r="E42" s="154">
        <v>197000</v>
      </c>
      <c r="F42" s="180">
        <f t="shared" si="0"/>
        <v>197000</v>
      </c>
      <c r="H42" s="155" t="s">
        <v>52</v>
      </c>
      <c r="I42" s="162">
        <v>527</v>
      </c>
      <c r="J42" s="157" t="s">
        <v>47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54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>
      <c r="A43" s="171">
        <v>42067</v>
      </c>
      <c r="B43" s="126" t="s">
        <v>180</v>
      </c>
      <c r="C43" s="154"/>
      <c r="E43" s="154">
        <v>1000</v>
      </c>
      <c r="F43" s="180">
        <f t="shared" si="0"/>
        <v>1000</v>
      </c>
      <c r="H43" s="155" t="s">
        <v>52</v>
      </c>
      <c r="I43" s="162">
        <v>528</v>
      </c>
      <c r="J43" s="157" t="s">
        <v>47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54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>
      <c r="A44" s="171">
        <v>42068</v>
      </c>
      <c r="B44" s="126" t="s">
        <v>181</v>
      </c>
      <c r="C44" s="154"/>
      <c r="E44" s="154">
        <v>42.1</v>
      </c>
      <c r="F44" s="180">
        <f t="shared" si="0"/>
        <v>42.1</v>
      </c>
      <c r="H44" s="155" t="s">
        <v>52</v>
      </c>
      <c r="I44" s="162">
        <v>529</v>
      </c>
      <c r="J44" s="157" t="s">
        <v>47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54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>
      <c r="A45" s="171">
        <v>42072</v>
      </c>
      <c r="B45" s="126" t="s">
        <v>182</v>
      </c>
      <c r="C45" s="154"/>
      <c r="E45" s="154">
        <v>704.94</v>
      </c>
      <c r="F45" s="180">
        <f t="shared" si="0"/>
        <v>704.94</v>
      </c>
      <c r="H45" s="155" t="s">
        <v>52</v>
      </c>
      <c r="I45" s="162">
        <v>530</v>
      </c>
      <c r="J45" s="157" t="s">
        <v>47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54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>
      <c r="A46" s="171">
        <v>42072</v>
      </c>
      <c r="B46" s="126" t="s">
        <v>182</v>
      </c>
      <c r="C46" s="154"/>
      <c r="E46" s="154"/>
      <c r="F46" s="180">
        <f t="shared" si="0"/>
        <v>0</v>
      </c>
      <c r="H46" s="155" t="s">
        <v>52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54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>
      <c r="A47" s="171">
        <v>42072</v>
      </c>
      <c r="B47" s="126" t="s">
        <v>182</v>
      </c>
      <c r="C47" s="154"/>
      <c r="E47" s="154"/>
      <c r="F47" s="180">
        <f t="shared" si="0"/>
        <v>0</v>
      </c>
      <c r="H47" s="155" t="s">
        <v>52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54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>
      <c r="A48" s="171">
        <v>42072</v>
      </c>
      <c r="B48" s="126" t="s">
        <v>182</v>
      </c>
      <c r="C48" s="154"/>
      <c r="E48" s="154"/>
      <c r="F48" s="180">
        <f t="shared" si="0"/>
        <v>0</v>
      </c>
      <c r="H48" s="155" t="s">
        <v>52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54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>
      <c r="A49" s="171">
        <v>42072</v>
      </c>
      <c r="B49" s="126" t="s">
        <v>182</v>
      </c>
      <c r="C49" s="154"/>
      <c r="E49" s="154"/>
      <c r="F49" s="180">
        <f t="shared" si="0"/>
        <v>0</v>
      </c>
      <c r="H49" s="155" t="s">
        <v>52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54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>
      <c r="A50" s="171">
        <v>42072</v>
      </c>
      <c r="B50" s="126" t="s">
        <v>182</v>
      </c>
      <c r="C50" s="154"/>
      <c r="E50" s="154"/>
      <c r="F50" s="180">
        <f t="shared" si="0"/>
        <v>0</v>
      </c>
      <c r="H50" s="155" t="s">
        <v>52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54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>
      <c r="A51" s="171">
        <v>42073</v>
      </c>
      <c r="B51" s="126" t="s">
        <v>179</v>
      </c>
      <c r="C51" s="154"/>
      <c r="E51" s="154">
        <v>6</v>
      </c>
      <c r="F51" s="180">
        <f t="shared" si="0"/>
        <v>6</v>
      </c>
      <c r="H51" s="155" t="s">
        <v>52</v>
      </c>
      <c r="I51" s="162">
        <v>531</v>
      </c>
      <c r="J51" s="157" t="s">
        <v>47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54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>
      <c r="A52" s="171">
        <v>42074</v>
      </c>
      <c r="B52" s="126" t="s">
        <v>183</v>
      </c>
      <c r="C52" s="154"/>
      <c r="E52" s="154">
        <v>198.3</v>
      </c>
      <c r="F52" s="180">
        <f t="shared" si="0"/>
        <v>198.3</v>
      </c>
      <c r="H52" s="155" t="s">
        <v>52</v>
      </c>
      <c r="I52" s="162">
        <v>532</v>
      </c>
      <c r="J52" s="157" t="s">
        <v>47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54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>
      <c r="A53" s="171">
        <v>42075</v>
      </c>
      <c r="B53" s="126" t="s">
        <v>176</v>
      </c>
      <c r="C53" s="154"/>
      <c r="E53" s="154">
        <v>11000</v>
      </c>
      <c r="F53" s="180">
        <f t="shared" si="0"/>
        <v>11000</v>
      </c>
      <c r="H53" s="155" t="s">
        <v>52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54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>
      <c r="A54" s="171">
        <v>42076</v>
      </c>
      <c r="B54" s="126" t="s">
        <v>180</v>
      </c>
      <c r="C54" s="154"/>
      <c r="E54" s="154">
        <v>1000</v>
      </c>
      <c r="F54" s="180">
        <f t="shared" si="0"/>
        <v>1000</v>
      </c>
      <c r="H54" s="155" t="s">
        <v>52</v>
      </c>
      <c r="I54" s="162">
        <v>534</v>
      </c>
      <c r="J54" s="157" t="s">
        <v>47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54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>
      <c r="A55" s="171">
        <v>42079</v>
      </c>
      <c r="B55" s="126" t="s">
        <v>184</v>
      </c>
      <c r="C55" s="154"/>
      <c r="E55" s="154">
        <v>88.25</v>
      </c>
      <c r="F55" s="180">
        <f t="shared" si="0"/>
        <v>88.25</v>
      </c>
      <c r="H55" s="155" t="s">
        <v>52</v>
      </c>
      <c r="I55" s="162">
        <v>535</v>
      </c>
      <c r="J55" s="157" t="s">
        <v>47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54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>
      <c r="A56" s="171">
        <v>42079</v>
      </c>
      <c r="B56" s="126" t="s">
        <v>185</v>
      </c>
      <c r="C56" s="154"/>
      <c r="E56" s="154">
        <v>274.56</v>
      </c>
      <c r="F56" s="180">
        <f t="shared" si="0"/>
        <v>274.56</v>
      </c>
      <c r="H56" s="155" t="s">
        <v>52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54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>
      <c r="A57" s="171">
        <v>42079</v>
      </c>
      <c r="B57" s="126" t="s">
        <v>176</v>
      </c>
      <c r="C57" s="154"/>
      <c r="E57" s="154">
        <v>851000</v>
      </c>
      <c r="F57" s="180">
        <f t="shared" si="0"/>
        <v>851000</v>
      </c>
      <c r="H57" s="155" t="s">
        <v>52</v>
      </c>
      <c r="I57" s="162">
        <v>537</v>
      </c>
      <c r="J57" s="157" t="s">
        <v>47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54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>
      <c r="A58" s="171">
        <v>42079</v>
      </c>
      <c r="B58" s="126" t="s">
        <v>186</v>
      </c>
      <c r="C58" s="154"/>
      <c r="E58" s="154">
        <v>15666.67</v>
      </c>
      <c r="F58" s="180">
        <f t="shared" si="0"/>
        <v>15666.67</v>
      </c>
      <c r="H58" s="155" t="s">
        <v>52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54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>
      <c r="A59" s="171">
        <v>42080</v>
      </c>
      <c r="B59" s="126" t="s">
        <v>176</v>
      </c>
      <c r="C59" s="154"/>
      <c r="E59" s="154">
        <v>113000</v>
      </c>
      <c r="F59" s="180">
        <f t="shared" ref="F59:F110" si="15">SUM(C59:E59)</f>
        <v>113000</v>
      </c>
      <c r="H59" s="155" t="s">
        <v>52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54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>
      <c r="A60" s="171">
        <v>42080</v>
      </c>
      <c r="B60" s="126" t="s">
        <v>16</v>
      </c>
      <c r="C60" s="154"/>
      <c r="E60" s="154">
        <v>147029.51999999999</v>
      </c>
      <c r="F60" s="180">
        <f t="shared" si="15"/>
        <v>147029.51999999999</v>
      </c>
      <c r="H60" s="155" t="s">
        <v>52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54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>
      <c r="A61" s="171">
        <v>42080</v>
      </c>
      <c r="B61" s="126" t="s">
        <v>16</v>
      </c>
      <c r="C61" s="154"/>
      <c r="E61" s="154"/>
      <c r="F61" s="180">
        <f t="shared" si="15"/>
        <v>0</v>
      </c>
      <c r="H61" s="155" t="s">
        <v>52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54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>
      <c r="A62" s="171">
        <v>42080</v>
      </c>
      <c r="B62" s="126" t="s">
        <v>16</v>
      </c>
      <c r="C62" s="154"/>
      <c r="E62" s="154"/>
      <c r="F62" s="180">
        <f t="shared" si="15"/>
        <v>0</v>
      </c>
      <c r="H62" s="155" t="s">
        <v>52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54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>
      <c r="A63" s="171">
        <v>42080</v>
      </c>
      <c r="B63" s="126" t="s">
        <v>16</v>
      </c>
      <c r="C63" s="154"/>
      <c r="E63" s="154"/>
      <c r="F63" s="180">
        <f t="shared" si="15"/>
        <v>0</v>
      </c>
      <c r="H63" s="155" t="s">
        <v>52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54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>
      <c r="A64" s="171">
        <v>42080</v>
      </c>
      <c r="B64" s="126" t="s">
        <v>16</v>
      </c>
      <c r="C64" s="154"/>
      <c r="E64" s="154"/>
      <c r="F64" s="180">
        <f t="shared" si="15"/>
        <v>0</v>
      </c>
      <c r="H64" s="155" t="s">
        <v>52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54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>
      <c r="A65" s="171">
        <v>42080</v>
      </c>
      <c r="B65" s="126" t="s">
        <v>16</v>
      </c>
      <c r="C65" s="154"/>
      <c r="E65" s="154"/>
      <c r="F65" s="180">
        <f t="shared" si="15"/>
        <v>0</v>
      </c>
      <c r="H65" s="155" t="s">
        <v>52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54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>
      <c r="A66" s="171">
        <v>42080</v>
      </c>
      <c r="B66" s="126" t="s">
        <v>16</v>
      </c>
      <c r="C66" s="154"/>
      <c r="E66" s="154"/>
      <c r="F66" s="180">
        <f t="shared" si="15"/>
        <v>0</v>
      </c>
      <c r="H66" s="155" t="s">
        <v>52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54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>
      <c r="A67" s="171">
        <v>42080</v>
      </c>
      <c r="B67" s="126" t="s">
        <v>16</v>
      </c>
      <c r="C67" s="154"/>
      <c r="E67" s="154"/>
      <c r="F67" s="180">
        <f t="shared" si="15"/>
        <v>0</v>
      </c>
      <c r="H67" s="155" t="s">
        <v>52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54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>
      <c r="A68" s="171">
        <v>42080</v>
      </c>
      <c r="B68" s="126" t="s">
        <v>16</v>
      </c>
      <c r="C68" s="154"/>
      <c r="E68" s="154"/>
      <c r="F68" s="180">
        <f t="shared" si="15"/>
        <v>0</v>
      </c>
      <c r="H68" s="155" t="s">
        <v>52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54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>
      <c r="A69" s="171">
        <v>42080</v>
      </c>
      <c r="B69" s="126" t="s">
        <v>16</v>
      </c>
      <c r="C69" s="154"/>
      <c r="E69" s="154"/>
      <c r="F69" s="180">
        <f t="shared" si="15"/>
        <v>0</v>
      </c>
      <c r="H69" s="155" t="s">
        <v>52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54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>
      <c r="A70" s="171">
        <v>42080</v>
      </c>
      <c r="B70" s="126" t="s">
        <v>16</v>
      </c>
      <c r="C70" s="154"/>
      <c r="E70" s="154"/>
      <c r="F70" s="180">
        <f t="shared" si="15"/>
        <v>0</v>
      </c>
      <c r="H70" s="155" t="s">
        <v>52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54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>
      <c r="A71" s="171">
        <v>42080</v>
      </c>
      <c r="B71" s="126" t="s">
        <v>16</v>
      </c>
      <c r="C71" s="154"/>
      <c r="E71" s="154"/>
      <c r="F71" s="180">
        <f t="shared" si="15"/>
        <v>0</v>
      </c>
      <c r="H71" s="155" t="s">
        <v>52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54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>
      <c r="A72" s="171">
        <v>42080</v>
      </c>
      <c r="B72" s="126" t="s">
        <v>16</v>
      </c>
      <c r="C72" s="154"/>
      <c r="E72" s="154"/>
      <c r="F72" s="180">
        <f t="shared" si="15"/>
        <v>0</v>
      </c>
      <c r="H72" s="155" t="s">
        <v>52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54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>
      <c r="A73" s="171">
        <v>42080</v>
      </c>
      <c r="B73" s="126" t="s">
        <v>16</v>
      </c>
      <c r="C73" s="154"/>
      <c r="E73" s="154"/>
      <c r="F73" s="180">
        <f t="shared" si="15"/>
        <v>0</v>
      </c>
      <c r="H73" s="155" t="s">
        <v>52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54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>
      <c r="A74" s="171">
        <v>42080</v>
      </c>
      <c r="B74" s="126" t="s">
        <v>16</v>
      </c>
      <c r="C74" s="154"/>
      <c r="E74" s="154"/>
      <c r="F74" s="180">
        <f t="shared" si="15"/>
        <v>0</v>
      </c>
      <c r="H74" s="155" t="s">
        <v>52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54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>
      <c r="A75" s="171">
        <v>42080</v>
      </c>
      <c r="B75" s="126" t="s">
        <v>16</v>
      </c>
      <c r="C75" s="154"/>
      <c r="E75" s="154"/>
      <c r="F75" s="180">
        <f t="shared" si="15"/>
        <v>0</v>
      </c>
      <c r="H75" s="155" t="s">
        <v>52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54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>
      <c r="A76" s="171">
        <v>42080</v>
      </c>
      <c r="B76" s="126" t="s">
        <v>16</v>
      </c>
      <c r="C76" s="154"/>
      <c r="E76" s="154"/>
      <c r="F76" s="180">
        <f t="shared" si="15"/>
        <v>0</v>
      </c>
      <c r="H76" s="155" t="s">
        <v>52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54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>
      <c r="A77" s="171">
        <v>42080</v>
      </c>
      <c r="B77" s="126" t="s">
        <v>16</v>
      </c>
      <c r="C77" s="154"/>
      <c r="E77" s="154"/>
      <c r="F77" s="180">
        <f t="shared" si="15"/>
        <v>0</v>
      </c>
      <c r="H77" s="155" t="s">
        <v>52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54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>
      <c r="A78" s="171">
        <v>42080</v>
      </c>
      <c r="B78" s="126" t="s">
        <v>16</v>
      </c>
      <c r="C78" s="154"/>
      <c r="E78" s="154"/>
      <c r="F78" s="180">
        <f t="shared" si="15"/>
        <v>0</v>
      </c>
      <c r="H78" s="155" t="s">
        <v>52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54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>
      <c r="A79" s="171">
        <v>42080</v>
      </c>
      <c r="B79" s="126" t="s">
        <v>16</v>
      </c>
      <c r="C79" s="154"/>
      <c r="E79" s="154"/>
      <c r="F79" s="180">
        <f t="shared" si="15"/>
        <v>0</v>
      </c>
      <c r="H79" s="155" t="s">
        <v>52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54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>
      <c r="A80" s="171">
        <v>42080</v>
      </c>
      <c r="B80" s="126" t="s">
        <v>16</v>
      </c>
      <c r="C80" s="154"/>
      <c r="E80" s="154"/>
      <c r="F80" s="180">
        <f t="shared" si="15"/>
        <v>0</v>
      </c>
      <c r="H80" s="155" t="s">
        <v>52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54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>
      <c r="A81" s="171">
        <v>42080</v>
      </c>
      <c r="B81" s="126" t="s">
        <v>16</v>
      </c>
      <c r="C81" s="154"/>
      <c r="E81" s="154"/>
      <c r="F81" s="180">
        <f t="shared" si="15"/>
        <v>0</v>
      </c>
      <c r="H81" s="155" t="s">
        <v>52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54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>
      <c r="A82" s="171">
        <v>42080</v>
      </c>
      <c r="B82" s="126" t="s">
        <v>16</v>
      </c>
      <c r="C82" s="154"/>
      <c r="E82" s="154"/>
      <c r="F82" s="180">
        <f t="shared" si="15"/>
        <v>0</v>
      </c>
      <c r="H82" s="155" t="s">
        <v>52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54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>
      <c r="A83" s="171">
        <v>42080</v>
      </c>
      <c r="B83" s="126" t="s">
        <v>16</v>
      </c>
      <c r="C83" s="154"/>
      <c r="E83" s="154"/>
      <c r="F83" s="180">
        <f t="shared" si="15"/>
        <v>0</v>
      </c>
      <c r="H83" s="155" t="s">
        <v>52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54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>
      <c r="A84" s="171">
        <v>42080</v>
      </c>
      <c r="B84" s="126" t="s">
        <v>187</v>
      </c>
      <c r="C84" s="154"/>
      <c r="E84" s="154">
        <v>181</v>
      </c>
      <c r="F84" s="180">
        <f t="shared" si="15"/>
        <v>181</v>
      </c>
      <c r="H84" s="155" t="s">
        <v>52</v>
      </c>
      <c r="I84" s="162">
        <v>541</v>
      </c>
      <c r="J84" s="157" t="s">
        <v>47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54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>
      <c r="A85" s="171">
        <v>42081</v>
      </c>
      <c r="B85" s="126" t="s">
        <v>176</v>
      </c>
      <c r="C85" s="154"/>
      <c r="E85" s="154">
        <v>38000</v>
      </c>
      <c r="F85" s="180">
        <f t="shared" si="15"/>
        <v>38000</v>
      </c>
      <c r="H85" s="155" t="s">
        <v>52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54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>
      <c r="A86" s="171">
        <v>42081</v>
      </c>
      <c r="B86" s="126" t="s">
        <v>188</v>
      </c>
      <c r="C86" s="154"/>
      <c r="E86" s="154">
        <v>1.38</v>
      </c>
      <c r="F86" s="180">
        <f t="shared" si="15"/>
        <v>1.38</v>
      </c>
      <c r="H86" s="155" t="s">
        <v>52</v>
      </c>
      <c r="I86" s="162">
        <v>543</v>
      </c>
      <c r="J86" s="157" t="s">
        <v>47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54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>
      <c r="A87" s="171">
        <v>42081</v>
      </c>
      <c r="B87" s="126" t="s">
        <v>188</v>
      </c>
      <c r="C87" s="154"/>
      <c r="E87" s="154">
        <v>43.74</v>
      </c>
      <c r="F87" s="180">
        <f t="shared" si="15"/>
        <v>43.74</v>
      </c>
      <c r="H87" s="155" t="s">
        <v>52</v>
      </c>
      <c r="I87" s="162">
        <v>544</v>
      </c>
      <c r="J87" s="157" t="s">
        <v>47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54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>
      <c r="A88" s="171">
        <v>42081</v>
      </c>
      <c r="B88" s="126" t="s">
        <v>188</v>
      </c>
      <c r="C88" s="154"/>
      <c r="E88" s="154">
        <v>458.73</v>
      </c>
      <c r="F88" s="180">
        <f t="shared" si="15"/>
        <v>458.73</v>
      </c>
      <c r="H88" s="155" t="s">
        <v>52</v>
      </c>
      <c r="I88" s="162">
        <v>545</v>
      </c>
      <c r="J88" s="157" t="s">
        <v>47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54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>
      <c r="A89" s="171">
        <v>42082</v>
      </c>
      <c r="B89" s="126" t="s">
        <v>176</v>
      </c>
      <c r="C89" s="154"/>
      <c r="E89" s="154">
        <v>116000</v>
      </c>
      <c r="F89" s="180">
        <f t="shared" si="15"/>
        <v>116000</v>
      </c>
      <c r="H89" s="155" t="s">
        <v>52</v>
      </c>
      <c r="I89" s="162">
        <v>546</v>
      </c>
      <c r="J89" s="157" t="s">
        <v>47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54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>
      <c r="A90" s="171">
        <v>42082</v>
      </c>
      <c r="B90" s="126" t="s">
        <v>189</v>
      </c>
      <c r="C90" s="154"/>
      <c r="E90" s="154">
        <v>24.3</v>
      </c>
      <c r="F90" s="180">
        <f t="shared" si="15"/>
        <v>24.3</v>
      </c>
      <c r="H90" s="155" t="s">
        <v>52</v>
      </c>
      <c r="I90" s="162">
        <v>547</v>
      </c>
      <c r="J90" s="157" t="s">
        <v>47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54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>
      <c r="A91" s="171">
        <v>42083</v>
      </c>
      <c r="B91" s="126" t="s">
        <v>190</v>
      </c>
      <c r="C91" s="154"/>
      <c r="E91" s="154">
        <v>579.5</v>
      </c>
      <c r="F91" s="180">
        <f t="shared" si="15"/>
        <v>579.5</v>
      </c>
      <c r="H91" s="155" t="s">
        <v>52</v>
      </c>
      <c r="I91" s="162">
        <v>548</v>
      </c>
      <c r="J91" s="157" t="s">
        <v>47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54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>
      <c r="A92" s="171">
        <v>42086</v>
      </c>
      <c r="B92" s="171" t="s">
        <v>191</v>
      </c>
      <c r="C92" s="154"/>
      <c r="E92" s="154">
        <v>1000</v>
      </c>
      <c r="F92" s="180">
        <f t="shared" si="15"/>
        <v>1000</v>
      </c>
      <c r="H92" s="155" t="s">
        <v>52</v>
      </c>
      <c r="I92" s="162">
        <v>549</v>
      </c>
      <c r="J92" s="157" t="s">
        <v>47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54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>
      <c r="A93" s="171">
        <v>42087</v>
      </c>
      <c r="B93" s="126" t="s">
        <v>192</v>
      </c>
      <c r="C93" s="154"/>
      <c r="E93" s="154">
        <v>63.24</v>
      </c>
      <c r="F93" s="180">
        <f t="shared" si="15"/>
        <v>63.24</v>
      </c>
      <c r="H93" s="155" t="s">
        <v>52</v>
      </c>
      <c r="I93" s="162">
        <v>550</v>
      </c>
      <c r="J93" s="157" t="s">
        <v>47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54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>
      <c r="A94" s="171">
        <v>42088</v>
      </c>
      <c r="B94" s="126" t="s">
        <v>193</v>
      </c>
      <c r="C94" s="154"/>
      <c r="E94" s="154">
        <v>246668.52</v>
      </c>
      <c r="F94" s="180">
        <f t="shared" si="15"/>
        <v>246668.52</v>
      </c>
      <c r="H94" s="155" t="s">
        <v>52</v>
      </c>
      <c r="I94" s="162">
        <v>551</v>
      </c>
      <c r="J94" s="157" t="s">
        <v>47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54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>
      <c r="A95" s="171">
        <v>42089</v>
      </c>
      <c r="B95" s="126" t="s">
        <v>185</v>
      </c>
      <c r="C95" s="154"/>
      <c r="E95" s="154">
        <v>100</v>
      </c>
      <c r="F95" s="180">
        <f t="shared" si="15"/>
        <v>100</v>
      </c>
      <c r="H95" s="155" t="s">
        <v>52</v>
      </c>
      <c r="I95" s="162">
        <v>552</v>
      </c>
      <c r="J95" s="157" t="s">
        <v>47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54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>
      <c r="A96" s="171">
        <v>42089</v>
      </c>
      <c r="B96" s="126" t="s">
        <v>194</v>
      </c>
      <c r="C96" s="154"/>
      <c r="E96" s="154">
        <v>71.5</v>
      </c>
      <c r="F96" s="180">
        <f t="shared" si="15"/>
        <v>71.5</v>
      </c>
      <c r="H96" s="155" t="s">
        <v>52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54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>
      <c r="A97" s="171">
        <v>42089</v>
      </c>
      <c r="B97" s="126" t="s">
        <v>195</v>
      </c>
      <c r="C97" s="154"/>
      <c r="E97" s="154">
        <v>65</v>
      </c>
      <c r="F97" s="180">
        <f t="shared" si="15"/>
        <v>65</v>
      </c>
      <c r="H97" s="155" t="s">
        <v>52</v>
      </c>
      <c r="I97" s="162">
        <v>554</v>
      </c>
      <c r="J97" s="157" t="s">
        <v>47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54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>
      <c r="A98" s="171">
        <v>42090</v>
      </c>
      <c r="B98" s="126" t="s">
        <v>176</v>
      </c>
      <c r="C98" s="154"/>
      <c r="E98" s="154">
        <v>18000</v>
      </c>
      <c r="F98" s="180">
        <f t="shared" si="15"/>
        <v>18000</v>
      </c>
      <c r="H98" s="155" t="s">
        <v>52</v>
      </c>
      <c r="I98" s="162">
        <v>555</v>
      </c>
      <c r="J98" s="157" t="s">
        <v>47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54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>
      <c r="A99" s="171">
        <v>42090</v>
      </c>
      <c r="B99" s="126" t="s">
        <v>196</v>
      </c>
      <c r="C99" s="154"/>
      <c r="E99" s="154">
        <v>1582.67</v>
      </c>
      <c r="F99" s="180">
        <f t="shared" si="15"/>
        <v>1582.67</v>
      </c>
      <c r="H99" s="155" t="s">
        <v>52</v>
      </c>
      <c r="I99" s="162">
        <v>556</v>
      </c>
      <c r="J99" s="157" t="s">
        <v>47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54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>
      <c r="A100" s="171">
        <v>42090</v>
      </c>
      <c r="B100" s="126" t="s">
        <v>196</v>
      </c>
      <c r="C100" s="154"/>
      <c r="E100" s="154"/>
      <c r="F100" s="180">
        <f t="shared" si="15"/>
        <v>0</v>
      </c>
      <c r="H100" s="155" t="s">
        <v>52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54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>
      <c r="A101" s="171">
        <v>42090</v>
      </c>
      <c r="B101" s="126" t="s">
        <v>196</v>
      </c>
      <c r="C101" s="154"/>
      <c r="E101" s="154"/>
      <c r="F101" s="180">
        <f t="shared" si="15"/>
        <v>0</v>
      </c>
      <c r="H101" s="155" t="s">
        <v>52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54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>
      <c r="A102" s="171">
        <v>42090</v>
      </c>
      <c r="B102" s="126" t="s">
        <v>197</v>
      </c>
      <c r="C102" s="154"/>
      <c r="E102" s="154"/>
      <c r="F102" s="180">
        <f t="shared" si="15"/>
        <v>0</v>
      </c>
      <c r="H102" s="155" t="s">
        <v>52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54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>
      <c r="A103" s="171">
        <v>42093</v>
      </c>
      <c r="B103" s="126" t="s">
        <v>198</v>
      </c>
      <c r="C103" s="154"/>
      <c r="E103" s="154">
        <v>288596.7</v>
      </c>
      <c r="F103" s="180">
        <f t="shared" si="15"/>
        <v>288596.7</v>
      </c>
      <c r="H103" s="155" t="s">
        <v>52</v>
      </c>
      <c r="I103" s="162">
        <v>557</v>
      </c>
      <c r="J103" s="157" t="s">
        <v>47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54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>
      <c r="A104" s="171">
        <v>42093</v>
      </c>
      <c r="B104" s="126" t="s">
        <v>198</v>
      </c>
      <c r="C104" s="154"/>
      <c r="E104" s="154"/>
      <c r="F104" s="180">
        <f t="shared" si="15"/>
        <v>0</v>
      </c>
      <c r="H104" s="155" t="s">
        <v>52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54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>
      <c r="A105" s="171">
        <v>42094</v>
      </c>
      <c r="B105" s="126" t="s">
        <v>199</v>
      </c>
      <c r="C105" s="154"/>
      <c r="E105" s="154">
        <v>110.94</v>
      </c>
      <c r="F105" s="181">
        <f t="shared" si="15"/>
        <v>110.94</v>
      </c>
      <c r="H105" s="155" t="s">
        <v>52</v>
      </c>
      <c r="I105" s="162">
        <v>558</v>
      </c>
      <c r="J105" s="157" t="s">
        <v>47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54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>
      <c r="A106" s="171">
        <v>42094</v>
      </c>
      <c r="B106" s="126" t="s">
        <v>200</v>
      </c>
      <c r="C106" s="154"/>
      <c r="E106" s="154">
        <v>540.03</v>
      </c>
      <c r="F106" s="181">
        <f t="shared" si="15"/>
        <v>540.03</v>
      </c>
      <c r="H106" s="155" t="s">
        <v>52</v>
      </c>
      <c r="I106" s="162">
        <v>559</v>
      </c>
      <c r="J106" s="157" t="s">
        <v>47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54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>
      <c r="A107" s="171">
        <v>42094</v>
      </c>
      <c r="B107" s="126" t="s">
        <v>201</v>
      </c>
      <c r="C107" s="154"/>
      <c r="E107" s="154">
        <v>2360</v>
      </c>
      <c r="F107" s="181">
        <f t="shared" si="15"/>
        <v>2360</v>
      </c>
      <c r="H107" s="155" t="s">
        <v>52</v>
      </c>
      <c r="I107" s="162">
        <v>560</v>
      </c>
      <c r="J107" s="157" t="s">
        <v>47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54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>
      <c r="A108" s="171">
        <v>42094</v>
      </c>
      <c r="B108" s="126" t="s">
        <v>202</v>
      </c>
      <c r="C108" s="154"/>
      <c r="E108" s="154">
        <v>472</v>
      </c>
      <c r="F108" s="181">
        <f t="shared" si="15"/>
        <v>472</v>
      </c>
      <c r="H108" s="155" t="s">
        <v>52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54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>
      <c r="A109" s="171">
        <v>42094</v>
      </c>
      <c r="B109" s="126" t="s">
        <v>177</v>
      </c>
      <c r="C109" s="154"/>
      <c r="E109" s="154">
        <v>30.36</v>
      </c>
      <c r="F109" s="181">
        <f t="shared" si="15"/>
        <v>30.36</v>
      </c>
      <c r="H109" s="155" t="s">
        <v>52</v>
      </c>
      <c r="I109" s="162">
        <v>561</v>
      </c>
      <c r="J109" s="157" t="s">
        <v>47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54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>
      <c r="A110" s="171">
        <v>42094</v>
      </c>
      <c r="B110" s="126" t="s">
        <v>179</v>
      </c>
      <c r="C110" s="154"/>
      <c r="E110" s="154">
        <v>18</v>
      </c>
      <c r="F110" s="181">
        <f t="shared" si="15"/>
        <v>18</v>
      </c>
      <c r="H110" s="155" t="s">
        <v>52</v>
      </c>
      <c r="I110" s="162">
        <v>562</v>
      </c>
      <c r="J110" s="157" t="s">
        <v>47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54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>
      <c r="J111" s="157" t="s">
        <v>47</v>
      </c>
    </row>
    <row r="112" spans="1:26">
      <c r="J112" s="157" t="s">
        <v>47</v>
      </c>
    </row>
    <row r="113" spans="10:10">
      <c r="J113" s="157" t="s">
        <v>47</v>
      </c>
    </row>
    <row r="114" spans="10:10">
      <c r="J114" s="157" t="s">
        <v>47</v>
      </c>
    </row>
    <row r="115" spans="10:10">
      <c r="J115" s="157" t="s">
        <v>47</v>
      </c>
    </row>
    <row r="116" spans="10:10">
      <c r="J116" s="157" t="s">
        <v>47</v>
      </c>
    </row>
    <row r="117" spans="10:10">
      <c r="J117" s="157" t="s">
        <v>47</v>
      </c>
    </row>
    <row r="118" spans="10:10">
      <c r="J118" s="157" t="s">
        <v>47</v>
      </c>
    </row>
    <row r="119" spans="10:10">
      <c r="J119" s="157" t="s">
        <v>47</v>
      </c>
    </row>
    <row r="120" spans="10:10">
      <c r="J120" s="157" t="s">
        <v>47</v>
      </c>
    </row>
    <row r="121" spans="10:10">
      <c r="J121" s="157" t="s">
        <v>47</v>
      </c>
    </row>
    <row r="122" spans="10:10">
      <c r="J122" s="157" t="s">
        <v>47</v>
      </c>
    </row>
    <row r="123" spans="10:10">
      <c r="J123" s="157" t="s">
        <v>47</v>
      </c>
    </row>
    <row r="124" spans="10:10">
      <c r="J124" s="157" t="s">
        <v>47</v>
      </c>
    </row>
    <row r="125" spans="10:10">
      <c r="J125" s="157" t="s">
        <v>47</v>
      </c>
    </row>
    <row r="126" spans="10:10">
      <c r="J126" s="157" t="s">
        <v>47</v>
      </c>
    </row>
    <row r="127" spans="10:10">
      <c r="J127" s="157" t="s">
        <v>47</v>
      </c>
    </row>
    <row r="128" spans="10:10">
      <c r="J128" s="157" t="s">
        <v>47</v>
      </c>
    </row>
    <row r="129" spans="10:10">
      <c r="J129" s="157" t="s">
        <v>47</v>
      </c>
    </row>
    <row r="130" spans="10:10">
      <c r="J130" s="157" t="s">
        <v>47</v>
      </c>
    </row>
    <row r="131" spans="10:10">
      <c r="J131" s="157" t="s">
        <v>47</v>
      </c>
    </row>
    <row r="132" spans="10:10">
      <c r="J132" s="157" t="s">
        <v>47</v>
      </c>
    </row>
    <row r="133" spans="10:10">
      <c r="J133" s="157" t="s">
        <v>47</v>
      </c>
    </row>
    <row r="134" spans="10:10">
      <c r="J134" s="157" t="s">
        <v>47</v>
      </c>
    </row>
    <row r="135" spans="10:10">
      <c r="J135" s="157" t="s">
        <v>47</v>
      </c>
    </row>
    <row r="136" spans="10:10">
      <c r="J136" s="157" t="s">
        <v>47</v>
      </c>
    </row>
    <row r="137" spans="10:10">
      <c r="J137" s="157" t="s">
        <v>47</v>
      </c>
    </row>
    <row r="138" spans="10:10">
      <c r="J138" s="157" t="s">
        <v>47</v>
      </c>
    </row>
    <row r="139" spans="10:10">
      <c r="J139" s="157" t="s">
        <v>47</v>
      </c>
    </row>
    <row r="140" spans="10:10">
      <c r="J140" s="157" t="s">
        <v>47</v>
      </c>
    </row>
    <row r="141" spans="10:10">
      <c r="J141" s="157" t="s">
        <v>47</v>
      </c>
    </row>
    <row r="142" spans="10:10">
      <c r="J142" s="157" t="s">
        <v>47</v>
      </c>
    </row>
    <row r="143" spans="10:10">
      <c r="J143" s="157" t="s">
        <v>47</v>
      </c>
    </row>
    <row r="144" spans="10:10">
      <c r="J144" s="157" t="s">
        <v>47</v>
      </c>
    </row>
    <row r="145" spans="10:10">
      <c r="J145" s="157" t="s">
        <v>47</v>
      </c>
    </row>
    <row r="146" spans="10:10">
      <c r="J146" s="157" t="s">
        <v>47</v>
      </c>
    </row>
    <row r="147" spans="10:10">
      <c r="J147" s="157" t="s">
        <v>47</v>
      </c>
    </row>
    <row r="148" spans="10:10">
      <c r="J148" s="157" t="s">
        <v>47</v>
      </c>
    </row>
    <row r="149" spans="10:10">
      <c r="J149" s="157" t="s">
        <v>47</v>
      </c>
    </row>
    <row r="150" spans="10:10">
      <c r="J150" s="157" t="s">
        <v>47</v>
      </c>
    </row>
    <row r="151" spans="10:10">
      <c r="J151" s="157" t="s">
        <v>47</v>
      </c>
    </row>
    <row r="152" spans="10:10">
      <c r="J152" s="157" t="s">
        <v>47</v>
      </c>
    </row>
    <row r="153" spans="10:10">
      <c r="J153" s="157" t="s">
        <v>47</v>
      </c>
    </row>
    <row r="154" spans="10:10">
      <c r="J154" s="157" t="s">
        <v>47</v>
      </c>
    </row>
    <row r="155" spans="10:10">
      <c r="J155" s="157" t="s">
        <v>47</v>
      </c>
    </row>
    <row r="156" spans="10:10">
      <c r="J156" s="157" t="s">
        <v>47</v>
      </c>
    </row>
    <row r="157" spans="10:10">
      <c r="J157" s="157" t="s">
        <v>47</v>
      </c>
    </row>
    <row r="158" spans="10:10">
      <c r="J158" s="157" t="s">
        <v>47</v>
      </c>
    </row>
    <row r="159" spans="10:10">
      <c r="J159" s="157" t="s">
        <v>47</v>
      </c>
    </row>
    <row r="160" spans="10:10">
      <c r="J160" s="157" t="s">
        <v>47</v>
      </c>
    </row>
    <row r="161" spans="10:10">
      <c r="J161" s="157" t="s">
        <v>47</v>
      </c>
    </row>
    <row r="162" spans="10:10">
      <c r="J162" s="157" t="s">
        <v>47</v>
      </c>
    </row>
    <row r="163" spans="10:10">
      <c r="J163" s="157" t="s">
        <v>47</v>
      </c>
    </row>
    <row r="164" spans="10:10">
      <c r="J164" s="157" t="s">
        <v>47</v>
      </c>
    </row>
    <row r="165" spans="10:10">
      <c r="J165" s="157" t="s">
        <v>47</v>
      </c>
    </row>
    <row r="166" spans="10:10">
      <c r="J166" s="157" t="s">
        <v>47</v>
      </c>
    </row>
    <row r="167" spans="10:10">
      <c r="J167" s="157" t="s">
        <v>47</v>
      </c>
    </row>
    <row r="168" spans="10:10">
      <c r="J168" s="157" t="s">
        <v>47</v>
      </c>
    </row>
    <row r="169" spans="10:10">
      <c r="J169" s="157" t="s">
        <v>47</v>
      </c>
    </row>
    <row r="170" spans="10:10">
      <c r="J170" s="157" t="s">
        <v>47</v>
      </c>
    </row>
    <row r="171" spans="10:10">
      <c r="J171" s="157" t="s">
        <v>47</v>
      </c>
    </row>
    <row r="172" spans="10:10">
      <c r="J172" s="157" t="s">
        <v>47</v>
      </c>
    </row>
    <row r="173" spans="10:10">
      <c r="J173" s="157" t="s">
        <v>47</v>
      </c>
    </row>
    <row r="174" spans="10:10">
      <c r="J174" s="157" t="s">
        <v>47</v>
      </c>
    </row>
    <row r="175" spans="10:10">
      <c r="J175" s="157" t="s">
        <v>47</v>
      </c>
    </row>
    <row r="176" spans="10:10">
      <c r="J176" s="157" t="s">
        <v>47</v>
      </c>
    </row>
    <row r="177" spans="10:10">
      <c r="J177" s="157" t="s">
        <v>47</v>
      </c>
    </row>
    <row r="178" spans="10:10">
      <c r="J178" s="157" t="s">
        <v>47</v>
      </c>
    </row>
    <row r="179" spans="10:10">
      <c r="J179" s="157" t="s">
        <v>47</v>
      </c>
    </row>
    <row r="180" spans="10:10">
      <c r="J180" s="157" t="s">
        <v>47</v>
      </c>
    </row>
    <row r="181" spans="10:10">
      <c r="J181" s="157" t="s">
        <v>47</v>
      </c>
    </row>
    <row r="182" spans="10:10">
      <c r="J182" s="157" t="s">
        <v>47</v>
      </c>
    </row>
    <row r="183" spans="10:10">
      <c r="J183" s="157" t="s">
        <v>47</v>
      </c>
    </row>
    <row r="184" spans="10:10">
      <c r="J184" s="157" t="s">
        <v>47</v>
      </c>
    </row>
    <row r="185" spans="10:10">
      <c r="J185" s="157" t="s">
        <v>47</v>
      </c>
    </row>
    <row r="186" spans="10:10">
      <c r="J186" s="157" t="s">
        <v>47</v>
      </c>
    </row>
    <row r="187" spans="10:10">
      <c r="J187" s="157" t="s">
        <v>47</v>
      </c>
    </row>
    <row r="188" spans="10:10">
      <c r="J188" s="157" t="s">
        <v>47</v>
      </c>
    </row>
    <row r="189" spans="10:10">
      <c r="J189" s="157" t="s">
        <v>47</v>
      </c>
    </row>
    <row r="190" spans="10:10">
      <c r="J190" s="157" t="s">
        <v>47</v>
      </c>
    </row>
    <row r="191" spans="10:10">
      <c r="J191" s="157" t="s">
        <v>47</v>
      </c>
    </row>
    <row r="192" spans="10:10">
      <c r="J192" s="157" t="s">
        <v>47</v>
      </c>
    </row>
    <row r="193" spans="10:10">
      <c r="J193" s="157" t="s">
        <v>47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Oct - Dec 22</vt:lpstr>
      <vt:lpstr>B Form Summary</vt:lpstr>
      <vt:lpstr>B Form Jan</vt:lpstr>
      <vt:lpstr>B Form Feb</vt:lpstr>
      <vt:lpstr>B Form Mar</vt:lpstr>
      <vt:lpstr>'B Form Jan'!Print_Area</vt:lpstr>
      <vt:lpstr>'Oct - Dec 22'!Print_Area</vt:lpstr>
      <vt:lpstr>'Oct - Dec 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Tracy Stannard</cp:lastModifiedBy>
  <cp:lastPrinted>2021-05-24T10:36:37Z</cp:lastPrinted>
  <dcterms:created xsi:type="dcterms:W3CDTF">2014-05-06T16:31:23Z</dcterms:created>
  <dcterms:modified xsi:type="dcterms:W3CDTF">2023-03-14T10:50:41Z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